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★도체 대진표 찐최종\"/>
    </mc:Choice>
  </mc:AlternateContent>
  <bookViews>
    <workbookView xWindow="0" yWindow="0" windowWidth="28800" windowHeight="14190" tabRatio="912"/>
  </bookViews>
  <sheets>
    <sheet name="e스포츠(지적-닌텐도테니스)" sheetId="90" r:id="rId1"/>
    <sheet name="e스포츠(지적-닌텐도볼링)" sheetId="89" r:id="rId2"/>
    <sheet name="e스포츠(지적-카트라이더)" sheetId="88" r:id="rId3"/>
    <sheet name="(시범)e스포츠(지적-리그오브레전드)_" sheetId="121" r:id="rId4"/>
    <sheet name="e스포츠(지적-피파온라인4)" sheetId="87" r:id="rId5"/>
    <sheet name="e스포츠(지체-닌텐도wii테니스)" sheetId="124" r:id="rId6"/>
    <sheet name="e스포츠(지체-닌텐도wii볼링)" sheetId="126" r:id="rId7"/>
    <sheet name="(시범) e스포츠(지체-리그오브레전드)" sheetId="92" r:id="rId8"/>
    <sheet name=" e스포츠(지체-피파온라인4)" sheetId="125" r:id="rId9"/>
  </sheets>
  <definedNames>
    <definedName name="_xlnm.Print_Area" localSheetId="1">'e스포츠(지적-닌텐도볼링)'!$A$1:$P$36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7" i="126" l="1"/>
  <c r="E17" i="126"/>
  <c r="G16" i="126"/>
  <c r="E16" i="126"/>
  <c r="G15" i="126"/>
  <c r="E15" i="126"/>
  <c r="G14" i="126"/>
  <c r="E14" i="126"/>
  <c r="G13" i="126"/>
  <c r="E13" i="126"/>
  <c r="G12" i="126"/>
  <c r="E12" i="126"/>
  <c r="G11" i="126"/>
  <c r="E11" i="126"/>
  <c r="F12" i="89"/>
  <c r="H12" i="89"/>
  <c r="F13" i="89"/>
  <c r="H13" i="89"/>
  <c r="F14" i="89"/>
  <c r="H14" i="89"/>
  <c r="F15" i="89"/>
  <c r="H15" i="89"/>
  <c r="F16" i="89"/>
  <c r="H16" i="89"/>
  <c r="F17" i="89"/>
  <c r="H17" i="89"/>
  <c r="F18" i="89"/>
  <c r="H18" i="89"/>
  <c r="F19" i="89"/>
  <c r="H19" i="89"/>
  <c r="F20" i="89"/>
  <c r="H20" i="89"/>
  <c r="F21" i="89"/>
  <c r="H21" i="89"/>
  <c r="F22" i="89"/>
  <c r="H22" i="89"/>
  <c r="F23" i="89"/>
  <c r="H23" i="89"/>
  <c r="F24" i="89"/>
  <c r="H24" i="89"/>
  <c r="F25" i="89"/>
  <c r="H25" i="89"/>
  <c r="F26" i="89"/>
  <c r="H26" i="89"/>
  <c r="F27" i="89"/>
  <c r="H27" i="89"/>
  <c r="F28" i="89"/>
  <c r="H28" i="89"/>
  <c r="F29" i="89"/>
  <c r="H29" i="89"/>
  <c r="F30" i="89"/>
  <c r="H30" i="89"/>
  <c r="F31" i="89"/>
  <c r="H31" i="89"/>
  <c r="F32" i="89"/>
  <c r="H32" i="89"/>
  <c r="F33" i="89"/>
  <c r="H33" i="89"/>
  <c r="F34" i="89"/>
  <c r="H34" i="89"/>
  <c r="F35" i="89"/>
  <c r="H35" i="89"/>
  <c r="F36" i="89"/>
  <c r="H36" i="89"/>
  <c r="H11" i="89"/>
  <c r="F11" i="89"/>
  <c r="N27" i="88" l="1"/>
  <c r="P26" i="88"/>
  <c r="N26" i="88"/>
  <c r="P25" i="88"/>
  <c r="N25" i="88"/>
  <c r="P24" i="88"/>
  <c r="N24" i="88"/>
  <c r="P22" i="88"/>
  <c r="N22" i="88"/>
  <c r="P21" i="88"/>
  <c r="N21" i="88"/>
  <c r="P20" i="88"/>
  <c r="N20" i="88"/>
  <c r="J27" i="88"/>
  <c r="H27" i="88"/>
  <c r="J26" i="88"/>
  <c r="H26" i="88"/>
  <c r="J25" i="88"/>
  <c r="H25" i="88"/>
  <c r="J24" i="88"/>
  <c r="H24" i="88"/>
  <c r="J22" i="88"/>
  <c r="H22" i="88"/>
  <c r="J21" i="88"/>
  <c r="H21" i="88"/>
  <c r="J20" i="88"/>
  <c r="H20" i="88"/>
  <c r="B21" i="88"/>
  <c r="B22" i="88"/>
  <c r="B23" i="88"/>
  <c r="B24" i="88"/>
  <c r="B25" i="88"/>
  <c r="B26" i="88"/>
  <c r="D27" i="88"/>
  <c r="D26" i="88"/>
  <c r="C10" i="125" l="1"/>
  <c r="B10" i="125"/>
  <c r="J10" i="125"/>
  <c r="K10" i="125"/>
  <c r="K6" i="125"/>
  <c r="J6" i="125"/>
  <c r="K10" i="124"/>
  <c r="J10" i="124"/>
  <c r="C10" i="124"/>
  <c r="B10" i="124"/>
  <c r="K6" i="124"/>
  <c r="J6" i="124"/>
  <c r="C6" i="124"/>
  <c r="B6" i="124"/>
  <c r="K10" i="121"/>
  <c r="J10" i="121"/>
  <c r="C10" i="121"/>
  <c r="B10" i="121"/>
  <c r="K6" i="121"/>
  <c r="J6" i="121"/>
  <c r="C6" i="121"/>
  <c r="B6" i="121"/>
  <c r="O10" i="90"/>
  <c r="C10" i="90"/>
  <c r="B10" i="90"/>
  <c r="O38" i="90"/>
  <c r="N38" i="90"/>
  <c r="C10" i="92" l="1"/>
  <c r="B10" i="92"/>
  <c r="K6" i="92"/>
  <c r="J6" i="92"/>
  <c r="O62" i="90"/>
  <c r="N62" i="90"/>
  <c r="C62" i="90"/>
  <c r="B62" i="90"/>
  <c r="O58" i="90"/>
  <c r="N58" i="90"/>
  <c r="C58" i="90"/>
  <c r="B58" i="90"/>
  <c r="O54" i="90"/>
  <c r="N54" i="90"/>
  <c r="C54" i="90"/>
  <c r="B54" i="90"/>
  <c r="O50" i="90"/>
  <c r="N50" i="90"/>
  <c r="C46" i="90"/>
  <c r="B46" i="90"/>
  <c r="O42" i="90"/>
  <c r="N42" i="90"/>
  <c r="C42" i="90"/>
  <c r="B42" i="90"/>
  <c r="O30" i="90"/>
  <c r="N30" i="90"/>
  <c r="C30" i="90"/>
  <c r="B30" i="90"/>
  <c r="O26" i="90"/>
  <c r="N26" i="90"/>
  <c r="C26" i="90"/>
  <c r="B26" i="90"/>
  <c r="O18" i="90"/>
  <c r="N18" i="90"/>
  <c r="C18" i="90"/>
  <c r="B18" i="90"/>
  <c r="N10" i="90"/>
  <c r="D25" i="88"/>
  <c r="D24" i="88"/>
  <c r="D23" i="88"/>
  <c r="D22" i="88"/>
  <c r="D21" i="88"/>
  <c r="K18" i="87"/>
  <c r="J18" i="87"/>
  <c r="C18" i="87"/>
  <c r="B18" i="87"/>
  <c r="K14" i="87"/>
  <c r="J14" i="87"/>
  <c r="C14" i="87"/>
  <c r="B14" i="87"/>
  <c r="K10" i="87"/>
  <c r="J10" i="87"/>
  <c r="C10" i="87"/>
  <c r="B10" i="87"/>
  <c r="K6" i="87"/>
  <c r="J6" i="87"/>
  <c r="C6" i="87"/>
  <c r="B6" i="87"/>
</calcChain>
</file>

<file path=xl/sharedStrings.xml><?xml version="1.0" encoding="utf-8"?>
<sst xmlns="http://schemas.openxmlformats.org/spreadsheetml/2006/main" count="402" uniqueCount="157">
  <si>
    <t>고양시</t>
  </si>
  <si>
    <t>번호</t>
    <phoneticPr fontId="9" type="noConversion"/>
  </si>
  <si>
    <t>시군</t>
    <phoneticPr fontId="9" type="noConversion"/>
  </si>
  <si>
    <t>Final</t>
  </si>
  <si>
    <t>김포시</t>
  </si>
  <si>
    <t>부천시</t>
  </si>
  <si>
    <t>성남시</t>
  </si>
  <si>
    <t>수원시</t>
  </si>
  <si>
    <t>이천시</t>
  </si>
  <si>
    <t>안산시</t>
  </si>
  <si>
    <t>Round of 16</t>
    <phoneticPr fontId="9" type="noConversion"/>
  </si>
  <si>
    <t>Quarter-Finals</t>
    <phoneticPr fontId="9" type="noConversion"/>
  </si>
  <si>
    <t>Semi-Finals</t>
    <phoneticPr fontId="9" type="noConversion"/>
  </si>
  <si>
    <t>NO</t>
    <phoneticPr fontId="9" type="noConversion"/>
  </si>
  <si>
    <t>소속</t>
    <phoneticPr fontId="9" type="noConversion"/>
  </si>
  <si>
    <t>선수명</t>
    <phoneticPr fontId="9" type="noConversion"/>
  </si>
  <si>
    <t>하남시</t>
  </si>
  <si>
    <t>양주시</t>
  </si>
  <si>
    <t>양평군</t>
  </si>
  <si>
    <t>여주시</t>
  </si>
  <si>
    <t>화성시</t>
  </si>
  <si>
    <t>▶ 지적장애 OPEN 개인전 토너먼트</t>
    <phoneticPr fontId="9" type="noConversion"/>
  </si>
  <si>
    <t>Round of 8</t>
    <phoneticPr fontId="9" type="noConversion"/>
  </si>
  <si>
    <t>BYE</t>
    <phoneticPr fontId="9" type="noConversion"/>
  </si>
  <si>
    <t>선수1</t>
    <phoneticPr fontId="9" type="noConversion"/>
  </si>
  <si>
    <t>결승전</t>
    <phoneticPr fontId="9" type="noConversion"/>
  </si>
  <si>
    <t xml:space="preserve"> </t>
    <phoneticPr fontId="9" type="noConversion"/>
  </si>
  <si>
    <t>▶ 지적장애 OPEN 개인전 토너먼트</t>
    <phoneticPr fontId="9" type="noConversion"/>
  </si>
  <si>
    <t>Round of 32</t>
    <phoneticPr fontId="9" type="noConversion"/>
  </si>
  <si>
    <t>예선 3조 1위</t>
    <phoneticPr fontId="9" type="noConversion"/>
  </si>
  <si>
    <t>구리시</t>
  </si>
  <si>
    <t>예선 1조 2위</t>
    <phoneticPr fontId="9" type="noConversion"/>
  </si>
  <si>
    <t>예선 3조 2위</t>
    <phoneticPr fontId="9" type="noConversion"/>
  </si>
  <si>
    <t>예선 2조 1위</t>
    <phoneticPr fontId="9" type="noConversion"/>
  </si>
  <si>
    <t>예선 1조</t>
    <phoneticPr fontId="9" type="noConversion"/>
  </si>
  <si>
    <t>예선 2조</t>
    <phoneticPr fontId="9" type="noConversion"/>
  </si>
  <si>
    <t>예선 3조</t>
    <phoneticPr fontId="9" type="noConversion"/>
  </si>
  <si>
    <t>김진혁</t>
  </si>
  <si>
    <t>선수</t>
    <phoneticPr fontId="9" type="noConversion"/>
  </si>
  <si>
    <t>3위 결정전</t>
    <phoneticPr fontId="9" type="noConversion"/>
  </si>
  <si>
    <t>BYE</t>
  </si>
  <si>
    <t>▶ 지체장애 OPEN 개인전 토너먼트</t>
    <phoneticPr fontId="9" type="noConversion"/>
  </si>
  <si>
    <t>평택시</t>
  </si>
  <si>
    <t>2023년 경기도장애인체육대회 e스포츠 종목(지적장애-피파온라인4) (8강)
2023. 4. 27. ~ 4. 28.</t>
    <phoneticPr fontId="1" type="noConversion"/>
  </si>
  <si>
    <r>
      <t xml:space="preserve">2023년 경기도장애인체육대회 e스포츠 종목(지적장애-닌텐도 wii 테니스) (32강)
</t>
    </r>
    <r>
      <rPr>
        <sz val="11"/>
        <color indexed="8"/>
        <rFont val="휴먼둥근헤드라인"/>
        <family val="1"/>
        <charset val="129"/>
      </rPr>
      <t>2023. 4. 27. ~ 4. 28.</t>
    </r>
    <phoneticPr fontId="1" type="noConversion"/>
  </si>
  <si>
    <t>박선호</t>
  </si>
  <si>
    <t>임성준</t>
  </si>
  <si>
    <t>권혁인</t>
  </si>
  <si>
    <t>김정운</t>
  </si>
  <si>
    <t>윤성빈</t>
  </si>
  <si>
    <t>윤준일</t>
  </si>
  <si>
    <t>강혜림</t>
  </si>
  <si>
    <t>박은서</t>
  </si>
  <si>
    <t>오규빈</t>
  </si>
  <si>
    <t>염앤드류선호</t>
  </si>
  <si>
    <t>조은빈</t>
  </si>
  <si>
    <t>성중혁</t>
  </si>
  <si>
    <t>성은경</t>
  </si>
  <si>
    <t>박지은</t>
  </si>
  <si>
    <t>광주시</t>
  </si>
  <si>
    <t>심혜성</t>
  </si>
  <si>
    <t>장우주</t>
  </si>
  <si>
    <t>조민규</t>
  </si>
  <si>
    <t>조인도</t>
  </si>
  <si>
    <t>배건우</t>
  </si>
  <si>
    <t>고재현</t>
  </si>
  <si>
    <t>정인호</t>
  </si>
  <si>
    <t>최현준</t>
  </si>
  <si>
    <t>파주시</t>
  </si>
  <si>
    <t>최세준</t>
  </si>
  <si>
    <t>이찬양</t>
  </si>
  <si>
    <t>임경환</t>
  </si>
  <si>
    <t>양유상</t>
  </si>
  <si>
    <t>박재홍</t>
  </si>
  <si>
    <t>김동성</t>
  </si>
  <si>
    <t>과천시</t>
  </si>
  <si>
    <t>윤상우</t>
  </si>
  <si>
    <t>김원종</t>
  </si>
  <si>
    <t>이병헌</t>
  </si>
  <si>
    <t>김태영</t>
  </si>
  <si>
    <t>이건형</t>
  </si>
  <si>
    <t>강웅</t>
  </si>
  <si>
    <t>한바다</t>
  </si>
  <si>
    <t>김지주</t>
  </si>
  <si>
    <t>김대섭</t>
  </si>
  <si>
    <t>여휘</t>
  </si>
  <si>
    <t>박충신</t>
  </si>
  <si>
    <t>김진경</t>
  </si>
  <si>
    <t>박지호</t>
  </si>
  <si>
    <t>안상원</t>
  </si>
  <si>
    <t>이주영</t>
  </si>
  <si>
    <t>서윤형</t>
  </si>
  <si>
    <t>김승현</t>
  </si>
  <si>
    <t>조순우</t>
  </si>
  <si>
    <t>이민규</t>
  </si>
  <si>
    <t>유영수</t>
  </si>
  <si>
    <t>민근영</t>
  </si>
  <si>
    <t>백민준</t>
  </si>
  <si>
    <t>차석환</t>
  </si>
  <si>
    <t>한기방</t>
  </si>
  <si>
    <t>김호영</t>
  </si>
  <si>
    <t>박민성</t>
  </si>
  <si>
    <t>김용철</t>
  </si>
  <si>
    <t>김동우</t>
  </si>
  <si>
    <t>조영진</t>
  </si>
  <si>
    <t>김인경</t>
  </si>
  <si>
    <t>이준운</t>
  </si>
  <si>
    <t>이도윤</t>
  </si>
  <si>
    <t>민사무엘</t>
  </si>
  <si>
    <t>예선 2조 2위</t>
    <phoneticPr fontId="9" type="noConversion"/>
  </si>
  <si>
    <t>예선 1조 1위</t>
    <phoneticPr fontId="9" type="noConversion"/>
  </si>
  <si>
    <t>결승전</t>
    <phoneticPr fontId="9" type="noConversion"/>
  </si>
  <si>
    <t>NO</t>
    <phoneticPr fontId="1" type="noConversion"/>
  </si>
  <si>
    <t>소속</t>
    <phoneticPr fontId="1" type="noConversion"/>
  </si>
  <si>
    <t>선수명</t>
    <phoneticPr fontId="1" type="noConversion"/>
  </si>
  <si>
    <t>▶ 지적장애 OPEN 개인전 기록경기</t>
    <phoneticPr fontId="9" type="noConversion"/>
  </si>
  <si>
    <t>Semi-Finals</t>
  </si>
  <si>
    <r>
      <t xml:space="preserve">2023년 경기도장애인체육대회 e스포츠 종목(지적장애-리그오브레전드) (4강)
</t>
    </r>
    <r>
      <rPr>
        <sz val="11"/>
        <color indexed="8"/>
        <rFont val="휴먼둥근헤드라인"/>
        <family val="1"/>
        <charset val="129"/>
      </rPr>
      <t>2023. 4. 27. ~ 4. 28.</t>
    </r>
    <phoneticPr fontId="9" type="noConversion"/>
  </si>
  <si>
    <t>Semi - Final</t>
    <phoneticPr fontId="9" type="noConversion"/>
  </si>
  <si>
    <r>
      <t xml:space="preserve">2023년 경기도장애인체육대회 e스포츠 종목(지적장애-닌텐도 wii 볼링)
</t>
    </r>
    <r>
      <rPr>
        <sz val="11"/>
        <color indexed="8"/>
        <rFont val="휴먼둥근헤드라인"/>
        <family val="1"/>
        <charset val="129"/>
      </rPr>
      <t>2023. 4. 27. ~ 4. 28.</t>
    </r>
    <phoneticPr fontId="9" type="noConversion"/>
  </si>
  <si>
    <r>
      <t xml:space="preserve">2023년 경기도장애인체육대회 (지적장애-카트라이더 드리프트)
</t>
    </r>
    <r>
      <rPr>
        <sz val="11"/>
        <color indexed="8"/>
        <rFont val="휴먼둥근헤드라인"/>
        <family val="1"/>
        <charset val="129"/>
      </rPr>
      <t>2023. 4. 27. ~ 4. 28.</t>
    </r>
    <phoneticPr fontId="9" type="noConversion"/>
  </si>
  <si>
    <t>▶ 지적장애 OPEN 개인전</t>
    <phoneticPr fontId="9" type="noConversion"/>
  </si>
  <si>
    <t>▶ 지체장애 OPEN 개인전 기록경기</t>
    <phoneticPr fontId="9" type="noConversion"/>
  </si>
  <si>
    <t>2023년 경기도장애인체육대회 e스포츠 종목(지체장애-닌텐도wii 볼링)
2023. 4. 27. ~ 4. 28.</t>
    <phoneticPr fontId="9" type="noConversion"/>
  </si>
  <si>
    <r>
      <t xml:space="preserve">2023년 경기도장애인체육대회 e스포츠 종목(지체장애-닌텐도wii 테니스) (4강)
</t>
    </r>
    <r>
      <rPr>
        <sz val="11"/>
        <color indexed="8"/>
        <rFont val="휴먼둥근헤드라인"/>
        <family val="1"/>
        <charset val="129"/>
      </rPr>
      <t>2023. 4. 27. ~ 4. 28.</t>
    </r>
    <phoneticPr fontId="9" type="noConversion"/>
  </si>
  <si>
    <t>Semi-Finals</t>
    <phoneticPr fontId="1" type="noConversion"/>
  </si>
  <si>
    <r>
      <t xml:space="preserve">2023년 경기도장애인체육대회 e스포츠 종목(지체장애-리그오브레전드)
</t>
    </r>
    <r>
      <rPr>
        <sz val="11"/>
        <color indexed="8"/>
        <rFont val="휴먼둥근헤드라인"/>
        <family val="1"/>
        <charset val="129"/>
      </rPr>
      <t>2023. 4. 27. ~ 4. 28.</t>
    </r>
    <phoneticPr fontId="9" type="noConversion"/>
  </si>
  <si>
    <r>
      <t xml:space="preserve">2023년 경기도장애인체육대회 e스포츠 종목(지체장애-피파온라인4) (4강)
</t>
    </r>
    <r>
      <rPr>
        <sz val="11"/>
        <color indexed="8"/>
        <rFont val="휴먼둥근헤드라인"/>
        <family val="1"/>
        <charset val="129"/>
      </rPr>
      <t>2023. 4. 27. ~ 4. 28.</t>
    </r>
    <phoneticPr fontId="9" type="noConversion"/>
  </si>
  <si>
    <t>NO</t>
    <phoneticPr fontId="1" type="noConversion"/>
  </si>
  <si>
    <t>2023. 4. 27.
14:30</t>
    <phoneticPr fontId="1" type="noConversion"/>
  </si>
  <si>
    <t>2023. 4. 27.
14:00</t>
    <phoneticPr fontId="1" type="noConversion"/>
  </si>
  <si>
    <t>2023. 4. 27.
15:00</t>
    <phoneticPr fontId="1" type="noConversion"/>
  </si>
  <si>
    <t>2023. 4. 27.
11:15</t>
    <phoneticPr fontId="1" type="noConversion"/>
  </si>
  <si>
    <t>2023. 4. 27.
11:30</t>
    <phoneticPr fontId="1" type="noConversion"/>
  </si>
  <si>
    <t>2023. 4. 27.
11:00</t>
    <phoneticPr fontId="1" type="noConversion"/>
  </si>
  <si>
    <t>2023. 4. 27. 
11:30</t>
    <phoneticPr fontId="1" type="noConversion"/>
  </si>
  <si>
    <t>2023. 4. 27.
14:15</t>
    <phoneticPr fontId="1" type="noConversion"/>
  </si>
  <si>
    <t>2023. 4. 27. 
14:15</t>
    <phoneticPr fontId="1" type="noConversion"/>
  </si>
  <si>
    <t>2023. 4. 27. 
13:00 ~ 16:00</t>
    <phoneticPr fontId="1" type="noConversion"/>
  </si>
  <si>
    <t>2023. 4. 27. 
15:00 ~</t>
    <phoneticPr fontId="1" type="noConversion"/>
  </si>
  <si>
    <t>2023. 4. 28. 10:30~11:00</t>
    <phoneticPr fontId="1" type="noConversion"/>
  </si>
  <si>
    <t>2023. 4. 28. 11:00~11:30</t>
    <phoneticPr fontId="1" type="noConversion"/>
  </si>
  <si>
    <t>2023. 4. 28. 11:30~12:00</t>
    <phoneticPr fontId="1" type="noConversion"/>
  </si>
  <si>
    <t>2023. 4. 28.
13:00</t>
    <phoneticPr fontId="1" type="noConversion"/>
  </si>
  <si>
    <t>2023. 4. 28.
13:30</t>
    <phoneticPr fontId="1" type="noConversion"/>
  </si>
  <si>
    <t>2023. 4. 28. 14:30~15:00</t>
    <phoneticPr fontId="1" type="noConversion"/>
  </si>
  <si>
    <t>2023. 4. 28. 
15:00</t>
    <phoneticPr fontId="1" type="noConversion"/>
  </si>
  <si>
    <t>2023. 4. 28. 
15:30</t>
    <phoneticPr fontId="1" type="noConversion"/>
  </si>
  <si>
    <t>2023. 4. 28.
14:00</t>
    <phoneticPr fontId="1" type="noConversion"/>
  </si>
  <si>
    <t xml:space="preserve"> 평택</t>
    <phoneticPr fontId="1" type="noConversion"/>
  </si>
  <si>
    <t>정인호</t>
    <phoneticPr fontId="1" type="noConversion"/>
  </si>
  <si>
    <t>파주</t>
    <phoneticPr fontId="1" type="noConversion"/>
  </si>
  <si>
    <t>최세준</t>
    <phoneticPr fontId="1" type="noConversion"/>
  </si>
  <si>
    <t>부천</t>
    <phoneticPr fontId="1" type="noConversion"/>
  </si>
  <si>
    <t>최현준</t>
    <phoneticPr fontId="1" type="noConversion"/>
  </si>
  <si>
    <t>광주</t>
    <phoneticPr fontId="1" type="noConversion"/>
  </si>
  <si>
    <t>장우주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</si>
</sst>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4"/>
      <color theme="1"/>
      <name val="휴먼둥근헤드라인"/>
      <family val="1"/>
      <charset val="129"/>
    </font>
    <font>
      <sz val="11"/>
      <name val="돋움"/>
      <family val="3"/>
      <charset val="129"/>
    </font>
    <font>
      <sz val="10"/>
      <name val="Arial"/>
      <family val="2"/>
    </font>
    <font>
      <sz val="11"/>
      <color theme="1"/>
      <name val="맑은 고딕"/>
      <family val="2"/>
      <charset val="129"/>
      <scheme val="minor"/>
    </font>
    <font>
      <sz val="14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0"/>
      <color rgb="FF000000"/>
      <name val="Arial"/>
      <family val="2"/>
    </font>
    <font>
      <b/>
      <sz val="14"/>
      <color theme="0"/>
      <name val="맑은 고딕"/>
      <family val="3"/>
      <charset val="129"/>
      <scheme val="minor"/>
    </font>
    <font>
      <b/>
      <sz val="13"/>
      <color theme="0"/>
      <name val="맑은 고딕"/>
      <family val="3"/>
      <charset val="129"/>
      <scheme val="minor"/>
    </font>
    <font>
      <sz val="11"/>
      <color indexed="8"/>
      <name val="휴먼둥근헤드라인"/>
      <family val="1"/>
      <charset val="129"/>
    </font>
    <font>
      <sz val="14"/>
      <color theme="0"/>
      <name val="맑은 고딕"/>
      <family val="3"/>
      <charset val="129"/>
      <scheme val="minor"/>
    </font>
    <font>
      <sz val="11"/>
      <color theme="1"/>
      <name val="경기천년제목 Light"/>
      <family val="1"/>
      <charset val="129"/>
    </font>
    <font>
      <b/>
      <sz val="11"/>
      <color theme="1"/>
      <name val="경기천년제목 Light"/>
      <family val="1"/>
      <charset val="129"/>
    </font>
    <font>
      <sz val="11"/>
      <name val="경기천년제목 Light"/>
      <family val="1"/>
      <charset val="129"/>
    </font>
    <font>
      <b/>
      <sz val="11"/>
      <name val="경기천년제목 Light"/>
      <family val="1"/>
      <charset val="129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5" fillId="0" borderId="0">
      <alignment vertical="center"/>
    </xf>
    <xf numFmtId="0" fontId="6" fillId="0" borderId="0" applyFill="0"/>
    <xf numFmtId="0" fontId="7" fillId="0" borderId="13" applyFont="0">
      <alignment horizontal="center" vertical="center"/>
    </xf>
    <xf numFmtId="0" fontId="3" fillId="0" borderId="0">
      <alignment vertical="center"/>
    </xf>
    <xf numFmtId="0" fontId="10" fillId="0" borderId="0" applyFill="0"/>
    <xf numFmtId="0" fontId="10" fillId="0" borderId="0"/>
  </cellStyleXfs>
  <cellXfs count="185">
    <xf numFmtId="0" fontId="0" fillId="0" borderId="0" xfId="0">
      <alignment vertical="center"/>
    </xf>
    <xf numFmtId="0" fontId="0" fillId="0" borderId="1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2" borderId="2" xfId="0" applyFill="1" applyBorder="1">
      <alignment vertical="center"/>
    </xf>
    <xf numFmtId="0" fontId="0" fillId="2" borderId="8" xfId="0" applyFill="1" applyBorder="1">
      <alignment vertical="center"/>
    </xf>
    <xf numFmtId="0" fontId="0" fillId="2" borderId="4" xfId="0" applyFill="1" applyBorder="1">
      <alignment vertical="center"/>
    </xf>
    <xf numFmtId="0" fontId="0" fillId="2" borderId="7" xfId="0" applyFill="1" applyBorder="1">
      <alignment vertical="center"/>
    </xf>
    <xf numFmtId="0" fontId="0" fillId="2" borderId="6" xfId="0" applyFill="1" applyBorder="1">
      <alignment vertical="center"/>
    </xf>
    <xf numFmtId="0" fontId="0" fillId="2" borderId="5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0" xfId="0" applyFill="1">
      <alignment vertical="center"/>
    </xf>
    <xf numFmtId="0" fontId="2" fillId="0" borderId="0" xfId="0" applyFont="1" applyAlignment="1">
      <alignment horizontal="center" vertical="center"/>
    </xf>
    <xf numFmtId="0" fontId="0" fillId="0" borderId="3" xfId="0" applyBorder="1">
      <alignment vertical="center"/>
    </xf>
    <xf numFmtId="0" fontId="0" fillId="0" borderId="0" xfId="0" applyAlignment="1">
      <alignment horizontal="left" vertical="center"/>
    </xf>
    <xf numFmtId="0" fontId="11" fillId="3" borderId="0" xfId="0" applyFont="1" applyFill="1">
      <alignment vertical="center"/>
    </xf>
    <xf numFmtId="0" fontId="12" fillId="3" borderId="16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8" xfId="0" applyBorder="1">
      <alignment vertical="center"/>
    </xf>
    <xf numFmtId="0" fontId="0" fillId="0" borderId="4" xfId="0" applyBorder="1">
      <alignment vertical="center"/>
    </xf>
    <xf numFmtId="0" fontId="0" fillId="0" borderId="7" xfId="0" applyBorder="1">
      <alignment vertical="center"/>
    </xf>
    <xf numFmtId="0" fontId="0" fillId="0" borderId="6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0" xfId="0" applyAlignment="1">
      <alignment vertical="center" wrapText="1"/>
    </xf>
    <xf numFmtId="0" fontId="0" fillId="0" borderId="24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2" borderId="23" xfId="0" applyFill="1" applyBorder="1">
      <alignment vertical="center"/>
    </xf>
    <xf numFmtId="0" fontId="0" fillId="2" borderId="24" xfId="0" applyFill="1" applyBorder="1">
      <alignment vertical="center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22" xfId="0" applyFill="1" applyBorder="1">
      <alignment vertical="center"/>
    </xf>
    <xf numFmtId="0" fontId="0" fillId="2" borderId="6" xfId="0" applyFill="1" applyBorder="1" applyAlignment="1">
      <alignment vertical="center" wrapText="1"/>
    </xf>
    <xf numFmtId="0" fontId="0" fillId="0" borderId="22" xfId="0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36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0" borderId="1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" xfId="0" applyBorder="1">
      <alignment vertical="center"/>
    </xf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5" xfId="0" applyBorder="1">
      <alignment vertical="center"/>
    </xf>
    <xf numFmtId="0" fontId="0" fillId="0" borderId="3" xfId="0" applyBorder="1">
      <alignment vertical="center"/>
    </xf>
    <xf numFmtId="0" fontId="15" fillId="2" borderId="18" xfId="0" applyFont="1" applyFill="1" applyBorder="1" applyAlignment="1">
      <alignment horizontal="center" vertical="center"/>
    </xf>
    <xf numFmtId="0" fontId="17" fillId="2" borderId="26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0" fontId="0" fillId="0" borderId="0" xfId="0">
      <alignment vertical="center"/>
    </xf>
    <xf numFmtId="0" fontId="15" fillId="0" borderId="18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0" xfId="0">
      <alignment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31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5" xfId="0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17" fillId="0" borderId="38" xfId="0" applyFont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1" xfId="0" applyBorder="1">
      <alignment vertical="center"/>
    </xf>
    <xf numFmtId="0" fontId="0" fillId="4" borderId="4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22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5" borderId="0" xfId="0" applyFill="1" applyAlignment="1">
      <alignment horizontal="right" vertical="center" wrapText="1"/>
    </xf>
    <xf numFmtId="0" fontId="0" fillId="5" borderId="0" xfId="0" applyFill="1" applyAlignment="1">
      <alignment horizontal="right" vertical="center"/>
    </xf>
    <xf numFmtId="0" fontId="0" fillId="5" borderId="7" xfId="0" applyFill="1" applyBorder="1" applyAlignment="1">
      <alignment horizontal="right" vertical="center"/>
    </xf>
    <xf numFmtId="0" fontId="0" fillId="5" borderId="0" xfId="0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5" borderId="0" xfId="0" applyFill="1" applyBorder="1" applyAlignment="1">
      <alignment horizontal="left" vertical="center"/>
    </xf>
    <xf numFmtId="0" fontId="8" fillId="2" borderId="0" xfId="0" applyFont="1" applyFill="1" applyAlignment="1">
      <alignment horizontal="center" vertical="center"/>
    </xf>
    <xf numFmtId="0" fontId="0" fillId="5" borderId="6" xfId="0" applyFill="1" applyBorder="1" applyAlignment="1">
      <alignment horizontal="left" vertical="center" wrapText="1"/>
    </xf>
    <xf numFmtId="0" fontId="0" fillId="5" borderId="0" xfId="0" applyFill="1" applyAlignment="1">
      <alignment horizontal="left" vertical="center"/>
    </xf>
    <xf numFmtId="0" fontId="0" fillId="5" borderId="6" xfId="0" applyFill="1" applyBorder="1" applyAlignment="1">
      <alignment horizontal="left" vertical="center"/>
    </xf>
    <xf numFmtId="0" fontId="0" fillId="5" borderId="0" xfId="0" applyFill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5" borderId="7" xfId="0" applyFill="1" applyBorder="1" applyAlignment="1">
      <alignment horizontal="right" vertical="center" wrapText="1"/>
    </xf>
    <xf numFmtId="0" fontId="0" fillId="5" borderId="18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5" borderId="0" xfId="0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5" fillId="6" borderId="19" xfId="0" applyFont="1" applyFill="1" applyBorder="1" applyAlignment="1">
      <alignment horizontal="center" vertical="center"/>
    </xf>
    <xf numFmtId="0" fontId="15" fillId="6" borderId="20" xfId="0" applyFont="1" applyFill="1" applyBorder="1" applyAlignment="1">
      <alignment horizontal="center" vertical="center"/>
    </xf>
    <xf numFmtId="0" fontId="15" fillId="6" borderId="21" xfId="0" applyFont="1" applyFill="1" applyBorder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0" fontId="17" fillId="2" borderId="16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25" xfId="0" applyFont="1" applyFill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6" fillId="4" borderId="19" xfId="0" applyFont="1" applyFill="1" applyBorder="1" applyAlignment="1">
      <alignment horizontal="center" vertical="center" wrapText="1"/>
    </xf>
    <xf numFmtId="0" fontId="16" fillId="4" borderId="20" xfId="0" applyFont="1" applyFill="1" applyBorder="1" applyAlignment="1">
      <alignment horizontal="center" vertical="center" wrapText="1"/>
    </xf>
    <xf numFmtId="0" fontId="16" fillId="4" borderId="21" xfId="0" applyFont="1" applyFill="1" applyBorder="1" applyAlignment="1">
      <alignment horizontal="center" vertical="center" wrapText="1"/>
    </xf>
    <xf numFmtId="0" fontId="15" fillId="0" borderId="28" xfId="0" applyFont="1" applyBorder="1" applyAlignment="1">
      <alignment horizontal="center" vertical="center"/>
    </xf>
    <xf numFmtId="0" fontId="15" fillId="0" borderId="29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8" fillId="4" borderId="28" xfId="0" applyFont="1" applyFill="1" applyBorder="1" applyAlignment="1">
      <alignment horizontal="center" vertical="center" wrapText="1"/>
    </xf>
    <xf numFmtId="0" fontId="18" fillId="4" borderId="29" xfId="0" applyFont="1" applyFill="1" applyBorder="1" applyAlignment="1">
      <alignment horizontal="center" vertical="center" wrapText="1"/>
    </xf>
    <xf numFmtId="0" fontId="18" fillId="4" borderId="25" xfId="0" applyFont="1" applyFill="1" applyBorder="1" applyAlignment="1">
      <alignment horizontal="center" vertical="center" wrapText="1"/>
    </xf>
    <xf numFmtId="0" fontId="0" fillId="5" borderId="29" xfId="0" applyFill="1" applyBorder="1" applyAlignment="1">
      <alignment horizontal="center" vertical="center" wrapText="1"/>
    </xf>
    <xf numFmtId="0" fontId="0" fillId="5" borderId="29" xfId="0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5" borderId="31" xfId="0" applyFill="1" applyBorder="1" applyAlignment="1">
      <alignment horizontal="center" vertical="center" wrapText="1"/>
    </xf>
    <xf numFmtId="0" fontId="0" fillId="5" borderId="34" xfId="0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5" borderId="0" xfId="0" applyFill="1" applyBorder="1" applyAlignment="1">
      <alignment horizontal="right" vertical="center" wrapText="1"/>
    </xf>
    <xf numFmtId="0" fontId="0" fillId="5" borderId="0" xfId="0" applyFill="1" applyBorder="1" applyAlignment="1">
      <alignment horizontal="right" vertical="center"/>
    </xf>
    <xf numFmtId="0" fontId="0" fillId="5" borderId="3" xfId="0" applyFill="1" applyBorder="1" applyAlignment="1">
      <alignment horizontal="left" vertical="center" wrapText="1"/>
    </xf>
    <xf numFmtId="0" fontId="0" fillId="5" borderId="3" xfId="0" applyFill="1" applyBorder="1" applyAlignment="1">
      <alignment horizontal="left" vertical="center"/>
    </xf>
    <xf numFmtId="0" fontId="0" fillId="5" borderId="1" xfId="0" applyFill="1" applyBorder="1" applyAlignment="1">
      <alignment horizontal="left" vertical="center"/>
    </xf>
    <xf numFmtId="0" fontId="0" fillId="2" borderId="2" xfId="0" applyFill="1" applyBorder="1" applyAlignment="1">
      <alignment horizontal="center" vertical="center"/>
    </xf>
    <xf numFmtId="0" fontId="0" fillId="5" borderId="0" xfId="0" applyFill="1" applyBorder="1" applyAlignment="1">
      <alignment horizontal="center" vertical="center"/>
    </xf>
  </cellXfs>
  <cellStyles count="7">
    <cellStyle name="스타일 1" xfId="3"/>
    <cellStyle name="표준" xfId="0" builtinId="0"/>
    <cellStyle name="표준 2" xfId="1"/>
    <cellStyle name="표준 2 2 2" xfId="5"/>
    <cellStyle name="표준 3" xfId="2"/>
    <cellStyle name="표준 3 2" xfId="6"/>
    <cellStyle name="표준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7"/>
  <sheetViews>
    <sheetView tabSelected="1" zoomScale="85" zoomScaleNormal="85" workbookViewId="0">
      <selection sqref="A1:P1"/>
    </sheetView>
  </sheetViews>
  <sheetFormatPr defaultRowHeight="16.5" x14ac:dyDescent="0.3"/>
  <sheetData>
    <row r="1" spans="1:20" ht="45.75" customHeight="1" x14ac:dyDescent="0.3">
      <c r="A1" s="134" t="s">
        <v>44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</row>
    <row r="2" spans="1:20" ht="20.25" x14ac:dyDescent="0.3">
      <c r="A2" s="14" t="s">
        <v>27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</row>
    <row r="3" spans="1:20" ht="21" thickBot="1" x14ac:dyDescent="0.35">
      <c r="A3" s="37"/>
      <c r="B3" s="136" t="s">
        <v>28</v>
      </c>
      <c r="C3" s="136"/>
      <c r="D3" s="136"/>
      <c r="E3" s="15" t="s">
        <v>10</v>
      </c>
      <c r="F3" s="15" t="s">
        <v>11</v>
      </c>
      <c r="G3" s="15" t="s">
        <v>12</v>
      </c>
      <c r="H3" s="136" t="s">
        <v>3</v>
      </c>
      <c r="I3" s="136"/>
      <c r="J3" s="15" t="s">
        <v>12</v>
      </c>
      <c r="K3" s="15" t="s">
        <v>11</v>
      </c>
      <c r="L3" s="15" t="s">
        <v>10</v>
      </c>
      <c r="M3" s="136" t="s">
        <v>28</v>
      </c>
      <c r="N3" s="136"/>
      <c r="O3" s="136"/>
      <c r="P3" s="37"/>
      <c r="Q3" s="25"/>
      <c r="R3" s="25"/>
      <c r="S3" s="25"/>
      <c r="T3" s="25"/>
    </row>
    <row r="5" spans="1:20" x14ac:dyDescent="0.3">
      <c r="A5" s="25" t="s">
        <v>13</v>
      </c>
      <c r="B5" s="25" t="s">
        <v>14</v>
      </c>
      <c r="C5" s="25" t="s">
        <v>15</v>
      </c>
      <c r="D5" s="25"/>
      <c r="E5" s="25"/>
      <c r="F5" s="25"/>
      <c r="G5" s="25"/>
      <c r="H5" s="25"/>
      <c r="I5" s="25"/>
      <c r="J5" s="25"/>
      <c r="K5" s="25"/>
      <c r="L5" s="25"/>
      <c r="M5" s="25"/>
      <c r="N5" s="25" t="s">
        <v>15</v>
      </c>
      <c r="O5" s="25" t="s">
        <v>14</v>
      </c>
      <c r="P5" s="25" t="s">
        <v>13</v>
      </c>
    </row>
    <row r="6" spans="1:20" x14ac:dyDescent="0.3">
      <c r="A6" s="94" t="s">
        <v>23</v>
      </c>
      <c r="B6" s="95"/>
      <c r="C6" s="96"/>
      <c r="D6" s="16"/>
      <c r="N6" s="94" t="s">
        <v>23</v>
      </c>
      <c r="O6" s="95"/>
      <c r="P6" s="96"/>
    </row>
    <row r="7" spans="1:20" x14ac:dyDescent="0.3">
      <c r="A7" s="97"/>
      <c r="B7" s="98"/>
      <c r="C7" s="99"/>
      <c r="D7" s="17"/>
      <c r="M7" s="18"/>
      <c r="N7" s="97"/>
      <c r="O7" s="98"/>
      <c r="P7" s="99"/>
    </row>
    <row r="8" spans="1:20" x14ac:dyDescent="0.3">
      <c r="A8" s="25"/>
      <c r="B8" s="25"/>
      <c r="C8" s="25"/>
      <c r="D8" s="19"/>
      <c r="M8" s="20"/>
      <c r="N8" s="140"/>
      <c r="O8" s="140"/>
      <c r="P8" s="140"/>
    </row>
    <row r="9" spans="1:20" ht="17.25" customHeight="1" thickBot="1" x14ac:dyDescent="0.35">
      <c r="D9" s="19"/>
      <c r="E9" s="21"/>
      <c r="L9" s="18"/>
      <c r="M9" s="20"/>
      <c r="N9" s="141"/>
      <c r="O9" s="141"/>
      <c r="P9" s="141"/>
    </row>
    <row r="10" spans="1:20" ht="17.25" thickBot="1" x14ac:dyDescent="0.35">
      <c r="A10" s="109">
        <v>1</v>
      </c>
      <c r="B10" s="109" t="str">
        <f>VLOOKUP(A10,$Q$10:S34,2,FALSE)</f>
        <v>양평군</v>
      </c>
      <c r="C10" s="109" t="str">
        <f>VLOOKUP(A10,$Q$10:$S$34,3,FALSE)</f>
        <v>박지호</v>
      </c>
      <c r="D10" s="27"/>
      <c r="E10" s="19"/>
      <c r="L10" s="20"/>
      <c r="M10" s="16"/>
      <c r="N10" s="108" t="str">
        <f>VLOOKUP(P10,$Q$11:$S$40,3,FALSE)</f>
        <v>안상원</v>
      </c>
      <c r="O10" s="109" t="str">
        <f>VLOOKUP(P10,$Q$11:S40,2,FALSE)</f>
        <v>양평군</v>
      </c>
      <c r="P10" s="137">
        <v>19</v>
      </c>
      <c r="Q10" s="38" t="s">
        <v>1</v>
      </c>
      <c r="R10" s="38" t="s">
        <v>2</v>
      </c>
      <c r="S10" s="50" t="s">
        <v>24</v>
      </c>
    </row>
    <row r="11" spans="1:20" x14ac:dyDescent="0.3">
      <c r="A11" s="110"/>
      <c r="B11" s="110"/>
      <c r="C11" s="110"/>
      <c r="D11" s="18"/>
      <c r="E11" s="19"/>
      <c r="G11" s="76"/>
      <c r="H11" s="76"/>
      <c r="L11" s="20"/>
      <c r="N11" s="108"/>
      <c r="O11" s="110"/>
      <c r="P11" s="138"/>
      <c r="Q11" s="82">
        <v>18</v>
      </c>
      <c r="R11" s="69" t="s">
        <v>18</v>
      </c>
      <c r="S11" s="69" t="s">
        <v>50</v>
      </c>
      <c r="T11">
        <v>1</v>
      </c>
    </row>
    <row r="12" spans="1:20" ht="16.5" customHeight="1" x14ac:dyDescent="0.3">
      <c r="A12" s="31"/>
      <c r="B12" s="31"/>
      <c r="C12" s="102" t="s">
        <v>132</v>
      </c>
      <c r="D12" s="103"/>
      <c r="E12" s="104"/>
      <c r="G12" s="81"/>
      <c r="H12" s="76"/>
      <c r="K12" s="54"/>
      <c r="L12" s="105" t="s">
        <v>133</v>
      </c>
      <c r="M12" s="105"/>
      <c r="N12" s="105"/>
      <c r="O12" s="25"/>
      <c r="P12" s="25"/>
      <c r="Q12" s="52">
        <v>3</v>
      </c>
      <c r="R12" s="62" t="s">
        <v>18</v>
      </c>
      <c r="S12" s="62" t="s">
        <v>51</v>
      </c>
      <c r="T12">
        <v>2</v>
      </c>
    </row>
    <row r="13" spans="1:20" x14ac:dyDescent="0.3">
      <c r="A13" s="10"/>
      <c r="B13" s="10"/>
      <c r="C13" s="103"/>
      <c r="D13" s="103"/>
      <c r="E13" s="104"/>
      <c r="F13" s="21"/>
      <c r="G13" s="76"/>
      <c r="H13" s="76"/>
      <c r="K13" s="17"/>
      <c r="L13" s="105"/>
      <c r="M13" s="105"/>
      <c r="N13" s="105"/>
      <c r="Q13" s="52">
        <v>15</v>
      </c>
      <c r="R13" s="62" t="s">
        <v>18</v>
      </c>
      <c r="S13" s="62" t="s">
        <v>87</v>
      </c>
      <c r="T13">
        <v>3</v>
      </c>
    </row>
    <row r="14" spans="1:20" x14ac:dyDescent="0.3">
      <c r="A14" s="94" t="s">
        <v>23</v>
      </c>
      <c r="B14" s="95"/>
      <c r="C14" s="96"/>
      <c r="D14" s="10"/>
      <c r="E14" s="6"/>
      <c r="F14" s="19"/>
      <c r="K14" s="20"/>
      <c r="L14" s="20"/>
      <c r="N14" s="120" t="s">
        <v>23</v>
      </c>
      <c r="O14" s="120"/>
      <c r="P14" s="120"/>
      <c r="Q14" s="52">
        <v>1</v>
      </c>
      <c r="R14" s="62" t="s">
        <v>18</v>
      </c>
      <c r="S14" s="62" t="s">
        <v>88</v>
      </c>
      <c r="T14">
        <v>4</v>
      </c>
    </row>
    <row r="15" spans="1:20" x14ac:dyDescent="0.3">
      <c r="A15" s="97"/>
      <c r="B15" s="98"/>
      <c r="C15" s="99"/>
      <c r="D15" s="4"/>
      <c r="E15" s="6"/>
      <c r="F15" s="19"/>
      <c r="K15" s="20"/>
      <c r="L15" s="20"/>
      <c r="M15" s="18"/>
      <c r="N15" s="120"/>
      <c r="O15" s="120"/>
      <c r="P15" s="120"/>
      <c r="Q15" s="52">
        <v>19</v>
      </c>
      <c r="R15" s="62" t="s">
        <v>18</v>
      </c>
      <c r="S15" s="62" t="s">
        <v>89</v>
      </c>
      <c r="T15">
        <v>5</v>
      </c>
    </row>
    <row r="16" spans="1:20" x14ac:dyDescent="0.3">
      <c r="A16" s="121"/>
      <c r="B16" s="121"/>
      <c r="C16" s="121"/>
      <c r="D16" s="6"/>
      <c r="E16" s="28"/>
      <c r="F16" s="19"/>
      <c r="K16" s="20"/>
      <c r="L16" s="16"/>
      <c r="M16" s="20"/>
      <c r="N16" s="91"/>
      <c r="O16" s="91"/>
      <c r="P16" s="91"/>
      <c r="Q16" s="52">
        <v>7</v>
      </c>
      <c r="R16" s="62" t="s">
        <v>18</v>
      </c>
      <c r="S16" s="62" t="s">
        <v>90</v>
      </c>
      <c r="T16">
        <v>6</v>
      </c>
    </row>
    <row r="17" spans="1:20" x14ac:dyDescent="0.3">
      <c r="A17" s="122"/>
      <c r="B17" s="122"/>
      <c r="C17" s="122"/>
      <c r="D17" s="6"/>
      <c r="E17" s="10"/>
      <c r="F17" s="19"/>
      <c r="I17" s="23"/>
      <c r="K17" s="20"/>
      <c r="M17" s="20"/>
      <c r="N17" s="139"/>
      <c r="O17" s="139"/>
      <c r="P17" s="139"/>
      <c r="Q17" s="52">
        <v>5</v>
      </c>
      <c r="R17" s="62" t="s">
        <v>18</v>
      </c>
      <c r="S17" s="62" t="s">
        <v>91</v>
      </c>
      <c r="T17">
        <v>7</v>
      </c>
    </row>
    <row r="18" spans="1:20" x14ac:dyDescent="0.3">
      <c r="A18" s="109">
        <v>2</v>
      </c>
      <c r="B18" s="109" t="str">
        <f>VLOOKUP(A18,$Q$10:S42,2,FALSE)</f>
        <v>김포시</v>
      </c>
      <c r="C18" s="109" t="str">
        <f>VLOOKUP(A18,$Q$10:$S$34,3,FALSE)</f>
        <v>조순우</v>
      </c>
      <c r="D18" s="27"/>
      <c r="F18" s="19"/>
      <c r="K18" s="20"/>
      <c r="M18" s="20"/>
      <c r="N18" s="109" t="str">
        <f>VLOOKUP(P18,$Q$11:$S$40,3,FALSE)</f>
        <v>윤준일</v>
      </c>
      <c r="O18" s="109" t="str">
        <f>VLOOKUP(P18,$Q$11:S42,2,FALSE)</f>
        <v>양평군</v>
      </c>
      <c r="P18" s="137">
        <v>18</v>
      </c>
      <c r="Q18" s="52">
        <v>11</v>
      </c>
      <c r="R18" s="62" t="s">
        <v>18</v>
      </c>
      <c r="S18" s="62" t="s">
        <v>37</v>
      </c>
      <c r="T18">
        <v>8</v>
      </c>
    </row>
    <row r="19" spans="1:20" x14ac:dyDescent="0.3">
      <c r="A19" s="110"/>
      <c r="B19" s="110"/>
      <c r="C19" s="110"/>
      <c r="F19" s="19"/>
      <c r="K19" s="20"/>
      <c r="M19" s="21"/>
      <c r="N19" s="110"/>
      <c r="O19" s="110"/>
      <c r="P19" s="138"/>
      <c r="Q19" s="52">
        <v>13</v>
      </c>
      <c r="R19" s="62" t="s">
        <v>42</v>
      </c>
      <c r="S19" s="62" t="s">
        <v>94</v>
      </c>
      <c r="T19">
        <v>9</v>
      </c>
    </row>
    <row r="20" spans="1:20" ht="16.5" customHeight="1" x14ac:dyDescent="0.3">
      <c r="A20" s="25"/>
      <c r="B20" s="25"/>
      <c r="C20" s="25"/>
      <c r="E20" s="102" t="s">
        <v>130</v>
      </c>
      <c r="F20" s="104"/>
      <c r="G20" s="25"/>
      <c r="H20" s="25"/>
      <c r="K20" s="115" t="s">
        <v>136</v>
      </c>
      <c r="L20" s="116"/>
      <c r="N20" s="25"/>
      <c r="O20" s="25"/>
      <c r="P20" s="25"/>
      <c r="Q20" s="52">
        <v>16</v>
      </c>
      <c r="R20" s="62" t="s">
        <v>42</v>
      </c>
      <c r="S20" s="62" t="s">
        <v>95</v>
      </c>
      <c r="T20">
        <v>10</v>
      </c>
    </row>
    <row r="21" spans="1:20" x14ac:dyDescent="0.3">
      <c r="E21" s="103"/>
      <c r="F21" s="104"/>
      <c r="G21" s="35"/>
      <c r="H21" s="25"/>
      <c r="J21" s="17"/>
      <c r="K21" s="117"/>
      <c r="L21" s="116"/>
      <c r="Q21" s="52">
        <v>4</v>
      </c>
      <c r="R21" s="62" t="s">
        <v>42</v>
      </c>
      <c r="S21" s="62" t="s">
        <v>96</v>
      </c>
      <c r="T21">
        <v>11</v>
      </c>
    </row>
    <row r="22" spans="1:20" x14ac:dyDescent="0.3">
      <c r="A22" s="94" t="s">
        <v>23</v>
      </c>
      <c r="B22" s="95"/>
      <c r="C22" s="96"/>
      <c r="F22" s="19"/>
      <c r="G22" s="19"/>
      <c r="J22" s="24"/>
      <c r="K22" s="20"/>
      <c r="N22" s="94" t="s">
        <v>23</v>
      </c>
      <c r="O22" s="95"/>
      <c r="P22" s="95"/>
      <c r="Q22" s="52">
        <v>10</v>
      </c>
      <c r="R22" s="62" t="s">
        <v>30</v>
      </c>
      <c r="S22" s="62" t="s">
        <v>46</v>
      </c>
      <c r="T22">
        <v>12</v>
      </c>
    </row>
    <row r="23" spans="1:20" x14ac:dyDescent="0.3">
      <c r="A23" s="97"/>
      <c r="B23" s="98"/>
      <c r="C23" s="99"/>
      <c r="D23" s="17"/>
      <c r="F23" s="19"/>
      <c r="G23" s="19"/>
      <c r="J23" s="24"/>
      <c r="K23" s="20"/>
      <c r="M23" s="17"/>
      <c r="N23" s="97"/>
      <c r="O23" s="98"/>
      <c r="P23" s="98"/>
      <c r="Q23" s="52">
        <v>9</v>
      </c>
      <c r="R23" s="62" t="s">
        <v>30</v>
      </c>
      <c r="S23" s="62" t="s">
        <v>47</v>
      </c>
      <c r="T23">
        <v>13</v>
      </c>
    </row>
    <row r="24" spans="1:20" x14ac:dyDescent="0.3">
      <c r="A24" s="91"/>
      <c r="B24" s="91"/>
      <c r="C24" s="91"/>
      <c r="D24" s="19"/>
      <c r="F24" s="19"/>
      <c r="G24" s="19"/>
      <c r="J24" s="24"/>
      <c r="K24" s="20"/>
      <c r="M24" s="20"/>
      <c r="N24" s="142"/>
      <c r="O24" s="142"/>
      <c r="P24" s="142"/>
      <c r="Q24" s="52">
        <v>2</v>
      </c>
      <c r="R24" s="62" t="s">
        <v>4</v>
      </c>
      <c r="S24" s="62" t="s">
        <v>93</v>
      </c>
      <c r="T24">
        <v>14</v>
      </c>
    </row>
    <row r="25" spans="1:20" x14ac:dyDescent="0.3">
      <c r="A25" s="139"/>
      <c r="B25" s="139"/>
      <c r="C25" s="139"/>
      <c r="D25" s="19"/>
      <c r="E25" s="21"/>
      <c r="F25" s="19"/>
      <c r="G25" s="19"/>
      <c r="J25" s="24"/>
      <c r="K25" s="20"/>
      <c r="L25" s="17"/>
      <c r="M25" s="20"/>
      <c r="N25" s="142"/>
      <c r="O25" s="142"/>
      <c r="P25" s="142"/>
      <c r="Q25" s="52">
        <v>8</v>
      </c>
      <c r="R25" s="62" t="s">
        <v>4</v>
      </c>
      <c r="S25" s="62" t="s">
        <v>64</v>
      </c>
      <c r="T25">
        <v>15</v>
      </c>
    </row>
    <row r="26" spans="1:20" x14ac:dyDescent="0.3">
      <c r="A26" s="109">
        <v>3</v>
      </c>
      <c r="B26" s="109" t="str">
        <f>VLOOKUP(A26,$Q$10:S50,2,FALSE)</f>
        <v>양평군</v>
      </c>
      <c r="C26" s="109" t="str">
        <f>VLOOKUP(A26,$Q$10:$S$34,3,FALSE)</f>
        <v>강혜림</v>
      </c>
      <c r="D26" s="27"/>
      <c r="E26" s="19"/>
      <c r="F26" s="19"/>
      <c r="G26" s="19"/>
      <c r="J26" s="24"/>
      <c r="K26" s="20"/>
      <c r="L26" s="20"/>
      <c r="M26" s="27"/>
      <c r="N26" s="108" t="str">
        <f>VLOOKUP(P26,$Q$11:$S$34,3,FALSE)</f>
        <v>김승현</v>
      </c>
      <c r="O26" s="109" t="str">
        <f>VLOOKUP(P26,$Q$11:S50,2,FALSE)</f>
        <v>광주시</v>
      </c>
      <c r="P26" s="137">
        <v>17</v>
      </c>
      <c r="Q26" s="52">
        <v>14</v>
      </c>
      <c r="R26" s="62" t="s">
        <v>75</v>
      </c>
      <c r="S26" s="62" t="s">
        <v>85</v>
      </c>
      <c r="T26">
        <v>16</v>
      </c>
    </row>
    <row r="27" spans="1:20" x14ac:dyDescent="0.3">
      <c r="A27" s="110"/>
      <c r="B27" s="110"/>
      <c r="C27" s="110"/>
      <c r="E27" s="19"/>
      <c r="F27" s="19"/>
      <c r="G27" s="19"/>
      <c r="J27" s="24"/>
      <c r="K27" s="20"/>
      <c r="L27" s="20"/>
      <c r="N27" s="108"/>
      <c r="O27" s="110"/>
      <c r="P27" s="138"/>
      <c r="Q27" s="52">
        <v>17</v>
      </c>
      <c r="R27" s="62" t="s">
        <v>59</v>
      </c>
      <c r="S27" s="62" t="s">
        <v>92</v>
      </c>
      <c r="T27">
        <v>17</v>
      </c>
    </row>
    <row r="28" spans="1:20" ht="16.5" customHeight="1" x14ac:dyDescent="0.3">
      <c r="A28" s="31"/>
      <c r="B28" s="31"/>
      <c r="C28" s="102" t="s">
        <v>132</v>
      </c>
      <c r="D28" s="103"/>
      <c r="E28" s="104"/>
      <c r="F28" s="28"/>
      <c r="G28" s="6"/>
      <c r="H28" s="10"/>
      <c r="I28" s="10"/>
      <c r="J28" s="29"/>
      <c r="K28" s="8"/>
      <c r="L28" s="105" t="s">
        <v>133</v>
      </c>
      <c r="M28" s="105"/>
      <c r="N28" s="105"/>
      <c r="O28" s="31"/>
      <c r="P28" s="31"/>
      <c r="Q28" s="52">
        <v>6</v>
      </c>
      <c r="R28" s="62" t="s">
        <v>9</v>
      </c>
      <c r="S28" s="62" t="s">
        <v>86</v>
      </c>
      <c r="T28">
        <v>18</v>
      </c>
    </row>
    <row r="29" spans="1:20" x14ac:dyDescent="0.3">
      <c r="A29" s="10"/>
      <c r="B29" s="10"/>
      <c r="C29" s="103"/>
      <c r="D29" s="103"/>
      <c r="E29" s="104"/>
      <c r="F29" s="10"/>
      <c r="G29" s="6"/>
      <c r="H29" s="10"/>
      <c r="I29" s="10"/>
      <c r="J29" s="7"/>
      <c r="K29" s="6"/>
      <c r="L29" s="105"/>
      <c r="M29" s="105"/>
      <c r="N29" s="105"/>
      <c r="O29" s="10"/>
      <c r="P29" s="10"/>
      <c r="Q29" s="52">
        <v>12</v>
      </c>
      <c r="R29" s="62" t="s">
        <v>17</v>
      </c>
      <c r="S29" s="62" t="s">
        <v>61</v>
      </c>
      <c r="T29" s="55">
        <v>19</v>
      </c>
    </row>
    <row r="30" spans="1:20" x14ac:dyDescent="0.3">
      <c r="A30" s="100">
        <v>4</v>
      </c>
      <c r="B30" s="100" t="str">
        <f>VLOOKUP(A30,$Q$10:S54,2,FALSE)</f>
        <v>평택시</v>
      </c>
      <c r="C30" s="100" t="str">
        <f>VLOOKUP(A30,$Q$10:$S$34,3,FALSE)</f>
        <v>민근영</v>
      </c>
      <c r="D30" s="10"/>
      <c r="E30" s="6"/>
      <c r="F30" s="10"/>
      <c r="G30" s="6"/>
      <c r="H30" s="10"/>
      <c r="I30" s="30"/>
      <c r="J30" s="7"/>
      <c r="K30" s="10"/>
      <c r="L30" s="7"/>
      <c r="M30" s="10"/>
      <c r="N30" s="112" t="str">
        <f>VLOOKUP(P30,$Q$11:$S$40,3,FALSE)</f>
        <v>유영수</v>
      </c>
      <c r="O30" s="100" t="str">
        <f>VLOOKUP(P30,$Q$11:S54,2,FALSE)</f>
        <v>평택시</v>
      </c>
      <c r="P30" s="100">
        <v>16</v>
      </c>
      <c r="Q30" s="25"/>
      <c r="R30" s="25"/>
      <c r="S30" s="11"/>
    </row>
    <row r="31" spans="1:20" x14ac:dyDescent="0.3">
      <c r="A31" s="101"/>
      <c r="B31" s="101"/>
      <c r="C31" s="101"/>
      <c r="D31" s="4"/>
      <c r="E31" s="6"/>
      <c r="F31" s="10"/>
      <c r="G31" s="6"/>
      <c r="H31" s="10"/>
      <c r="I31" s="10"/>
      <c r="J31" s="7"/>
      <c r="K31" s="10"/>
      <c r="L31" s="7"/>
      <c r="M31" s="4"/>
      <c r="N31" s="112"/>
      <c r="O31" s="101"/>
      <c r="P31" s="101"/>
      <c r="Q31" s="25"/>
      <c r="R31" s="25"/>
      <c r="S31" s="25"/>
    </row>
    <row r="32" spans="1:20" ht="17.25" thickBot="1" x14ac:dyDescent="0.35">
      <c r="A32" s="31"/>
      <c r="B32" s="31"/>
      <c r="C32" s="31"/>
      <c r="D32" s="6"/>
      <c r="E32" s="28"/>
      <c r="F32" s="10"/>
      <c r="G32" s="6"/>
      <c r="H32" s="10"/>
      <c r="I32" s="10"/>
      <c r="J32" s="7"/>
      <c r="K32" s="10"/>
      <c r="L32" s="3"/>
      <c r="M32" s="7"/>
      <c r="N32" s="121"/>
      <c r="O32" s="121"/>
      <c r="P32" s="121"/>
      <c r="Q32" s="25"/>
      <c r="R32" s="25"/>
      <c r="S32" s="11"/>
    </row>
    <row r="33" spans="1:21" x14ac:dyDescent="0.3">
      <c r="A33" s="10"/>
      <c r="B33" s="10"/>
      <c r="C33" s="10"/>
      <c r="D33" s="6"/>
      <c r="E33" s="10"/>
      <c r="F33" s="10" t="s">
        <v>26</v>
      </c>
      <c r="G33" s="6"/>
      <c r="H33" s="123" t="s">
        <v>25</v>
      </c>
      <c r="I33" s="124"/>
      <c r="J33" s="7"/>
      <c r="K33" s="10"/>
      <c r="L33" s="10"/>
      <c r="M33" s="7"/>
      <c r="N33" s="122"/>
      <c r="O33" s="122"/>
      <c r="P33" s="122"/>
      <c r="Q33" s="25"/>
      <c r="R33" s="25"/>
      <c r="S33" s="11"/>
    </row>
    <row r="34" spans="1:21" ht="16.5" customHeight="1" x14ac:dyDescent="0.3">
      <c r="A34" s="94" t="s">
        <v>23</v>
      </c>
      <c r="B34" s="95"/>
      <c r="C34" s="96"/>
      <c r="D34" s="8"/>
      <c r="E34" s="10"/>
      <c r="F34" s="102" t="s">
        <v>129</v>
      </c>
      <c r="G34" s="130"/>
      <c r="H34" s="125"/>
      <c r="I34" s="126"/>
      <c r="J34" s="131" t="s">
        <v>129</v>
      </c>
      <c r="K34" s="105"/>
      <c r="L34" s="129"/>
      <c r="M34" s="3"/>
      <c r="N34" s="94" t="s">
        <v>23</v>
      </c>
      <c r="O34" s="95"/>
      <c r="P34" s="96"/>
      <c r="Q34" s="25"/>
      <c r="R34" s="25"/>
      <c r="S34" s="11"/>
    </row>
    <row r="35" spans="1:21" x14ac:dyDescent="0.3">
      <c r="A35" s="97"/>
      <c r="B35" s="98"/>
      <c r="C35" s="99"/>
      <c r="D35" s="10"/>
      <c r="E35" s="10"/>
      <c r="F35" s="102"/>
      <c r="G35" s="130"/>
      <c r="H35" s="125"/>
      <c r="I35" s="126"/>
      <c r="J35" s="131"/>
      <c r="K35" s="105"/>
      <c r="L35" s="129"/>
      <c r="M35" s="10"/>
      <c r="N35" s="97"/>
      <c r="O35" s="98"/>
      <c r="P35" s="99"/>
    </row>
    <row r="36" spans="1:21" ht="17.25" thickBot="1" x14ac:dyDescent="0.35">
      <c r="A36" s="31"/>
      <c r="B36" s="31"/>
      <c r="C36" s="10"/>
      <c r="D36" s="10"/>
      <c r="E36" s="10"/>
      <c r="F36" s="111"/>
      <c r="G36" s="132"/>
      <c r="H36" s="127"/>
      <c r="I36" s="128"/>
      <c r="J36" s="133"/>
      <c r="K36" s="111"/>
      <c r="L36" s="10"/>
      <c r="M36" s="10"/>
      <c r="N36" s="31"/>
      <c r="O36" s="31"/>
      <c r="P36" s="31"/>
      <c r="R36" s="25"/>
      <c r="S36" s="25"/>
    </row>
    <row r="37" spans="1:21" ht="16.5" customHeight="1" x14ac:dyDescent="0.3">
      <c r="A37" s="10"/>
      <c r="B37" s="10"/>
      <c r="C37" s="10"/>
      <c r="D37" s="10"/>
      <c r="E37" s="10"/>
      <c r="F37" s="111"/>
      <c r="G37" s="132"/>
      <c r="H37" s="118" t="s">
        <v>131</v>
      </c>
      <c r="I37" s="119"/>
      <c r="J37" s="133"/>
      <c r="K37" s="111"/>
      <c r="L37" s="10"/>
      <c r="M37" s="10"/>
      <c r="N37" s="10"/>
      <c r="O37" s="10"/>
      <c r="P37" s="10"/>
      <c r="R37" s="25"/>
      <c r="S37" s="76"/>
      <c r="T37" s="76"/>
      <c r="U37" s="76"/>
    </row>
    <row r="38" spans="1:21" ht="16.5" customHeight="1" x14ac:dyDescent="0.3">
      <c r="A38" s="94" t="s">
        <v>23</v>
      </c>
      <c r="B38" s="95"/>
      <c r="C38" s="96"/>
      <c r="D38" s="3"/>
      <c r="E38" s="10"/>
      <c r="F38" s="10"/>
      <c r="G38" s="6"/>
      <c r="H38" s="118"/>
      <c r="I38" s="119"/>
      <c r="J38" s="7"/>
      <c r="K38" s="10"/>
      <c r="L38" s="10"/>
      <c r="M38" s="10"/>
      <c r="N38" s="112" t="str">
        <f>VLOOKUP(P38,$Q$11:$S$40,3,FALSE)</f>
        <v>김진경</v>
      </c>
      <c r="O38" s="100" t="str">
        <f>VLOOKUP(P38,$Q$11:S62,2,FALSE)</f>
        <v>양평군</v>
      </c>
      <c r="P38" s="100">
        <v>15</v>
      </c>
      <c r="S38" s="76"/>
      <c r="T38" s="76"/>
      <c r="U38" s="76"/>
    </row>
    <row r="39" spans="1:21" ht="17.25" thickBot="1" x14ac:dyDescent="0.35">
      <c r="A39" s="97"/>
      <c r="B39" s="98"/>
      <c r="C39" s="99"/>
      <c r="D39" s="4"/>
      <c r="E39" s="10"/>
      <c r="F39" s="10"/>
      <c r="G39" s="6"/>
      <c r="H39" s="10"/>
      <c r="I39" s="10"/>
      <c r="J39" s="7"/>
      <c r="K39" s="10"/>
      <c r="L39" s="10"/>
      <c r="M39" s="5"/>
      <c r="N39" s="112"/>
      <c r="O39" s="101"/>
      <c r="P39" s="101"/>
      <c r="S39" s="76"/>
      <c r="T39" s="76"/>
      <c r="U39" s="76"/>
    </row>
    <row r="40" spans="1:21" ht="16.5" customHeight="1" x14ac:dyDescent="0.3">
      <c r="A40" s="121"/>
      <c r="B40" s="121"/>
      <c r="C40" s="121"/>
      <c r="D40" s="6"/>
      <c r="E40" s="10"/>
      <c r="F40" s="10"/>
      <c r="G40" s="6"/>
      <c r="H40" s="123" t="s">
        <v>39</v>
      </c>
      <c r="I40" s="124"/>
      <c r="J40" s="7"/>
      <c r="K40" s="10"/>
      <c r="L40" s="6"/>
      <c r="M40" s="105" t="s">
        <v>134</v>
      </c>
      <c r="N40" s="113"/>
      <c r="O40" s="31"/>
      <c r="P40" s="10"/>
      <c r="S40" s="76"/>
      <c r="T40" s="76"/>
      <c r="U40" s="76"/>
    </row>
    <row r="41" spans="1:21" x14ac:dyDescent="0.3">
      <c r="A41" s="122"/>
      <c r="B41" s="122"/>
      <c r="C41" s="122"/>
      <c r="D41" s="6"/>
      <c r="E41" s="33"/>
      <c r="F41" s="10"/>
      <c r="G41" s="6"/>
      <c r="H41" s="125"/>
      <c r="I41" s="126"/>
      <c r="J41" s="7"/>
      <c r="K41" s="10"/>
      <c r="L41" s="4"/>
      <c r="M41" s="113"/>
      <c r="N41" s="113"/>
      <c r="O41" s="10"/>
      <c r="P41" s="10"/>
      <c r="S41" s="76"/>
      <c r="T41" s="76"/>
      <c r="U41" s="76"/>
    </row>
    <row r="42" spans="1:21" ht="16.5" customHeight="1" x14ac:dyDescent="0.3">
      <c r="A42" s="100">
        <v>5</v>
      </c>
      <c r="B42" s="100" t="str">
        <f>VLOOKUP(A42,$Q$10:S66,2,FALSE)</f>
        <v>양평군</v>
      </c>
      <c r="C42" s="100" t="str">
        <f>VLOOKUP(A42,$Q$10:$S$34,3,FALSE)</f>
        <v>서윤형</v>
      </c>
      <c r="D42" s="8"/>
      <c r="E42" s="6"/>
      <c r="F42" s="10"/>
      <c r="G42" s="6"/>
      <c r="H42" s="125"/>
      <c r="I42" s="126"/>
      <c r="J42" s="7"/>
      <c r="K42" s="10"/>
      <c r="L42" s="7"/>
      <c r="M42" s="3"/>
      <c r="N42" s="112" t="str">
        <f>VLOOKUP(P42,$Q$11:$S$34,3,FALSE)</f>
        <v>여휘</v>
      </c>
      <c r="O42" s="100" t="str">
        <f>VLOOKUP(P42,$Q$11:S66,2,FALSE)</f>
        <v>과천시</v>
      </c>
      <c r="P42" s="100">
        <v>14</v>
      </c>
    </row>
    <row r="43" spans="1:21" ht="17.25" thickBot="1" x14ac:dyDescent="0.35">
      <c r="A43" s="101"/>
      <c r="B43" s="101"/>
      <c r="C43" s="101"/>
      <c r="D43" s="5"/>
      <c r="E43" s="6"/>
      <c r="F43" s="10"/>
      <c r="G43" s="6"/>
      <c r="H43" s="127"/>
      <c r="I43" s="128"/>
      <c r="J43" s="7"/>
      <c r="K43" s="10"/>
      <c r="L43" s="7"/>
      <c r="M43" s="10"/>
      <c r="N43" s="112"/>
      <c r="O43" s="101"/>
      <c r="P43" s="101"/>
    </row>
    <row r="44" spans="1:21" ht="16.5" customHeight="1" x14ac:dyDescent="0.3">
      <c r="A44" s="31"/>
      <c r="B44" s="31"/>
      <c r="C44" s="102" t="s">
        <v>132</v>
      </c>
      <c r="D44" s="103"/>
      <c r="E44" s="104"/>
      <c r="F44" s="4"/>
      <c r="G44" s="6"/>
      <c r="H44" s="118" t="s">
        <v>131</v>
      </c>
      <c r="I44" s="119"/>
      <c r="J44" s="7"/>
      <c r="K44" s="4"/>
      <c r="L44" s="105" t="s">
        <v>133</v>
      </c>
      <c r="M44" s="105"/>
      <c r="N44" s="105"/>
      <c r="O44" s="31"/>
      <c r="P44" s="31"/>
    </row>
    <row r="45" spans="1:21" x14ac:dyDescent="0.3">
      <c r="A45" s="10"/>
      <c r="B45" s="10"/>
      <c r="C45" s="103"/>
      <c r="D45" s="103"/>
      <c r="E45" s="104"/>
      <c r="F45" s="6"/>
      <c r="G45" s="6"/>
      <c r="H45" s="118"/>
      <c r="I45" s="119"/>
      <c r="J45" s="7"/>
      <c r="K45" s="29"/>
      <c r="L45" s="105"/>
      <c r="M45" s="105"/>
      <c r="N45" s="105"/>
      <c r="O45" s="10"/>
      <c r="P45" s="10"/>
    </row>
    <row r="46" spans="1:21" ht="16.5" customHeight="1" x14ac:dyDescent="0.3">
      <c r="A46" s="100">
        <v>6</v>
      </c>
      <c r="B46" s="100" t="str">
        <f>VLOOKUP(A46,$Q$10:S70,2,FALSE)</f>
        <v>안산시</v>
      </c>
      <c r="C46" s="100" t="str">
        <f>VLOOKUP(A46,$Q$10:$S$34,3,FALSE)</f>
        <v>박충신</v>
      </c>
      <c r="D46" s="10"/>
      <c r="E46" s="6"/>
      <c r="F46" s="6"/>
      <c r="G46" s="6"/>
      <c r="H46" s="10"/>
      <c r="I46" s="10"/>
      <c r="J46" s="7"/>
      <c r="K46" s="7"/>
      <c r="L46" s="7"/>
      <c r="M46" s="10"/>
      <c r="N46" s="120" t="s">
        <v>23</v>
      </c>
      <c r="O46" s="120"/>
      <c r="P46" s="120"/>
    </row>
    <row r="47" spans="1:21" x14ac:dyDescent="0.3">
      <c r="A47" s="101"/>
      <c r="B47" s="101"/>
      <c r="C47" s="101"/>
      <c r="D47" s="4"/>
      <c r="E47" s="6"/>
      <c r="F47" s="6"/>
      <c r="G47" s="6"/>
      <c r="H47" s="10"/>
      <c r="I47" s="10"/>
      <c r="J47" s="7"/>
      <c r="K47" s="7"/>
      <c r="L47" s="7"/>
      <c r="M47" s="5"/>
      <c r="N47" s="120"/>
      <c r="O47" s="120"/>
      <c r="P47" s="120"/>
    </row>
    <row r="48" spans="1:21" ht="16.5" customHeight="1" x14ac:dyDescent="0.3">
      <c r="A48" s="121"/>
      <c r="B48" s="121"/>
      <c r="C48" s="121"/>
      <c r="D48" s="6"/>
      <c r="E48" s="28"/>
      <c r="F48" s="6"/>
      <c r="G48" s="6"/>
      <c r="H48" s="10"/>
      <c r="I48" s="30"/>
      <c r="J48" s="34"/>
      <c r="K48" s="7"/>
      <c r="L48" s="3"/>
      <c r="M48" s="7"/>
      <c r="N48" s="129"/>
      <c r="O48" s="129"/>
      <c r="P48" s="129"/>
    </row>
    <row r="49" spans="1:16" x14ac:dyDescent="0.3">
      <c r="A49" s="122"/>
      <c r="B49" s="122"/>
      <c r="C49" s="122"/>
      <c r="D49" s="6"/>
      <c r="E49" s="10"/>
      <c r="F49" s="6"/>
      <c r="G49" s="6"/>
      <c r="H49" s="10"/>
      <c r="I49" s="30"/>
      <c r="J49" s="34"/>
      <c r="K49" s="7"/>
      <c r="L49" s="10"/>
      <c r="M49" s="7"/>
      <c r="N49" s="122"/>
      <c r="O49" s="122"/>
      <c r="P49" s="122"/>
    </row>
    <row r="50" spans="1:16" ht="16.5" customHeight="1" x14ac:dyDescent="0.3">
      <c r="A50" s="94" t="s">
        <v>23</v>
      </c>
      <c r="B50" s="95"/>
      <c r="C50" s="96"/>
      <c r="D50" s="8"/>
      <c r="E50" s="10"/>
      <c r="F50" s="6"/>
      <c r="G50" s="6"/>
      <c r="H50" s="10"/>
      <c r="I50" s="30"/>
      <c r="J50" s="34"/>
      <c r="K50" s="7"/>
      <c r="L50" s="10"/>
      <c r="M50" s="7"/>
      <c r="N50" s="100" t="str">
        <f>VLOOKUP(P50,$Q$11:$S$34,3,FALSE)</f>
        <v>이민규</v>
      </c>
      <c r="O50" s="100" t="str">
        <f>VLOOKUP(P50,$Q$11:S74,2,FALSE)</f>
        <v>평택시</v>
      </c>
      <c r="P50" s="100">
        <v>13</v>
      </c>
    </row>
    <row r="51" spans="1:16" x14ac:dyDescent="0.3">
      <c r="A51" s="97"/>
      <c r="B51" s="98"/>
      <c r="C51" s="99"/>
      <c r="D51" s="10"/>
      <c r="E51" s="10"/>
      <c r="F51" s="6"/>
      <c r="G51" s="6"/>
      <c r="H51" s="10"/>
      <c r="I51" s="30"/>
      <c r="J51" s="34"/>
      <c r="K51" s="7"/>
      <c r="L51" s="10"/>
      <c r="M51" s="33"/>
      <c r="N51" s="101"/>
      <c r="O51" s="101"/>
      <c r="P51" s="101"/>
    </row>
    <row r="52" spans="1:16" ht="16.5" customHeight="1" x14ac:dyDescent="0.3">
      <c r="A52" s="31"/>
      <c r="B52" s="31"/>
      <c r="C52" s="31"/>
      <c r="D52" s="10"/>
      <c r="E52" s="102" t="s">
        <v>130</v>
      </c>
      <c r="F52" s="104"/>
      <c r="G52" s="32"/>
      <c r="H52" s="31"/>
      <c r="I52" s="30"/>
      <c r="J52" s="34"/>
      <c r="K52" s="115" t="s">
        <v>136</v>
      </c>
      <c r="L52" s="116"/>
      <c r="M52" s="10"/>
      <c r="N52" s="31"/>
      <c r="O52" s="31"/>
      <c r="P52" s="31"/>
    </row>
    <row r="53" spans="1:16" x14ac:dyDescent="0.3">
      <c r="A53" s="10"/>
      <c r="B53" s="10"/>
      <c r="C53" s="10"/>
      <c r="D53" s="10"/>
      <c r="E53" s="103"/>
      <c r="F53" s="104"/>
      <c r="G53" s="36"/>
      <c r="H53" s="31"/>
      <c r="I53" s="10"/>
      <c r="J53" s="3"/>
      <c r="K53" s="117"/>
      <c r="L53" s="116"/>
      <c r="M53" s="10"/>
      <c r="N53" s="10"/>
      <c r="O53" s="10"/>
      <c r="P53" s="10"/>
    </row>
    <row r="54" spans="1:16" ht="16.5" customHeight="1" x14ac:dyDescent="0.3">
      <c r="A54" s="109">
        <v>7</v>
      </c>
      <c r="B54" s="109" t="str">
        <f>VLOOKUP(A54,$Q$10:S78,2,FALSE)</f>
        <v>양평군</v>
      </c>
      <c r="C54" s="109" t="str">
        <f>VLOOKUP(A54,$Q$10:$S$34,3,FALSE)</f>
        <v>이주영</v>
      </c>
      <c r="D54" s="10"/>
      <c r="E54" s="10"/>
      <c r="F54" s="6"/>
      <c r="G54" s="10"/>
      <c r="H54" s="10"/>
      <c r="I54" s="10"/>
      <c r="J54" s="10"/>
      <c r="K54" s="7"/>
      <c r="L54" s="10"/>
      <c r="M54" s="10"/>
      <c r="N54" s="112" t="str">
        <f>VLOOKUP(P54,$Q$11:$S$34,3,FALSE)</f>
        <v>장우주</v>
      </c>
      <c r="O54" s="100" t="str">
        <f>VLOOKUP(P54,$Q$11:S78,2,FALSE)</f>
        <v>양주시</v>
      </c>
      <c r="P54" s="100">
        <v>12</v>
      </c>
    </row>
    <row r="55" spans="1:16" x14ac:dyDescent="0.3">
      <c r="A55" s="110"/>
      <c r="B55" s="110"/>
      <c r="C55" s="110"/>
      <c r="D55" s="4"/>
      <c r="E55" s="10"/>
      <c r="F55" s="6"/>
      <c r="G55" s="10"/>
      <c r="H55" s="111"/>
      <c r="I55" s="111"/>
      <c r="J55" s="10"/>
      <c r="K55" s="7"/>
      <c r="L55" s="10"/>
      <c r="M55" s="4"/>
      <c r="N55" s="112"/>
      <c r="O55" s="101"/>
      <c r="P55" s="101"/>
    </row>
    <row r="56" spans="1:16" ht="16.5" customHeight="1" x14ac:dyDescent="0.3">
      <c r="A56" s="9"/>
      <c r="B56" s="9"/>
      <c r="C56" s="102" t="s">
        <v>134</v>
      </c>
      <c r="D56" s="104"/>
      <c r="E56" s="10"/>
      <c r="F56" s="6"/>
      <c r="G56" s="10"/>
      <c r="H56" s="10"/>
      <c r="I56" s="10"/>
      <c r="J56" s="10"/>
      <c r="K56" s="7"/>
      <c r="L56" s="6"/>
      <c r="M56" s="105" t="s">
        <v>134</v>
      </c>
      <c r="N56" s="113"/>
      <c r="O56" s="10"/>
      <c r="P56" s="10"/>
    </row>
    <row r="57" spans="1:16" ht="20.25" x14ac:dyDescent="0.3">
      <c r="A57" s="51"/>
      <c r="B57" s="51"/>
      <c r="C57" s="103"/>
      <c r="D57" s="104"/>
      <c r="E57" s="33"/>
      <c r="F57" s="6"/>
      <c r="G57" s="10"/>
      <c r="H57" s="114"/>
      <c r="I57" s="114"/>
      <c r="J57" s="10"/>
      <c r="K57" s="7"/>
      <c r="L57" s="4"/>
      <c r="M57" s="113"/>
      <c r="N57" s="113"/>
      <c r="O57" s="10"/>
      <c r="P57" s="10"/>
    </row>
    <row r="58" spans="1:16" ht="16.5" customHeight="1" x14ac:dyDescent="0.3">
      <c r="A58" s="100">
        <v>8</v>
      </c>
      <c r="B58" s="100" t="str">
        <f>VLOOKUP(A58,$Q$10:S82,2,FALSE)</f>
        <v>김포시</v>
      </c>
      <c r="C58" s="100" t="str">
        <f>VLOOKUP(A58,$Q$10:$S$34,3,FALSE)</f>
        <v>배건우</v>
      </c>
      <c r="D58" s="8"/>
      <c r="E58" s="6"/>
      <c r="F58" s="6"/>
      <c r="G58" s="10"/>
      <c r="H58" s="111"/>
      <c r="I58" s="111"/>
      <c r="J58" s="10"/>
      <c r="K58" s="7"/>
      <c r="L58" s="7"/>
      <c r="M58" s="8"/>
      <c r="N58" s="112" t="str">
        <f>VLOOKUP(P58,$Q$11:$S$34,3,FALSE)</f>
        <v>김진혁</v>
      </c>
      <c r="O58" s="100" t="str">
        <f>VLOOKUP(P58,$Q$11:S82,2,FALSE)</f>
        <v>양평군</v>
      </c>
      <c r="P58" s="100">
        <v>11</v>
      </c>
    </row>
    <row r="59" spans="1:16" x14ac:dyDescent="0.3">
      <c r="A59" s="101"/>
      <c r="B59" s="101"/>
      <c r="C59" s="101"/>
      <c r="D59" s="10"/>
      <c r="E59" s="6"/>
      <c r="F59" s="6"/>
      <c r="G59" s="10"/>
      <c r="H59" s="10"/>
      <c r="I59" s="10"/>
      <c r="J59" s="10"/>
      <c r="K59" s="7"/>
      <c r="L59" s="7"/>
      <c r="M59" s="10"/>
      <c r="N59" s="112"/>
      <c r="O59" s="101"/>
      <c r="P59" s="101"/>
    </row>
    <row r="60" spans="1:16" ht="16.5" customHeight="1" x14ac:dyDescent="0.3">
      <c r="A60" s="25"/>
      <c r="B60" s="25"/>
      <c r="C60" s="102" t="s">
        <v>132</v>
      </c>
      <c r="D60" s="103"/>
      <c r="E60" s="104"/>
      <c r="F60" s="22"/>
      <c r="K60" s="57"/>
      <c r="L60" s="105" t="s">
        <v>133</v>
      </c>
      <c r="M60" s="105"/>
      <c r="N60" s="105"/>
      <c r="O60" s="25"/>
      <c r="P60" s="25"/>
    </row>
    <row r="61" spans="1:16" x14ac:dyDescent="0.3">
      <c r="C61" s="103"/>
      <c r="D61" s="103"/>
      <c r="E61" s="104"/>
      <c r="K61" s="21"/>
      <c r="L61" s="105"/>
      <c r="M61" s="105"/>
      <c r="N61" s="105"/>
    </row>
    <row r="62" spans="1:16" x14ac:dyDescent="0.3">
      <c r="A62" s="100">
        <v>9</v>
      </c>
      <c r="B62" s="100" t="str">
        <f>VLOOKUP(A62,$Q$10:S86,2,FALSE)</f>
        <v>구리시</v>
      </c>
      <c r="C62" s="100" t="str">
        <f>VLOOKUP(A62,$Q$10:$S$34,3,FALSE)</f>
        <v>권혁인</v>
      </c>
      <c r="E62" s="19"/>
      <c r="I62" s="106"/>
      <c r="J62" s="107"/>
      <c r="L62" s="20"/>
      <c r="N62" s="108" t="str">
        <f>VLOOKUP(P62,$Q$11:$S$34,3,FALSE)</f>
        <v>임성준</v>
      </c>
      <c r="O62" s="109" t="str">
        <f>VLOOKUP(P62,$Q$11:S86,2,FALSE)</f>
        <v>구리시</v>
      </c>
      <c r="P62" s="109">
        <v>10</v>
      </c>
    </row>
    <row r="63" spans="1:16" x14ac:dyDescent="0.3">
      <c r="A63" s="101"/>
      <c r="B63" s="101"/>
      <c r="C63" s="101"/>
      <c r="D63" s="17"/>
      <c r="E63" s="19"/>
      <c r="I63" s="107"/>
      <c r="J63" s="107"/>
      <c r="L63" s="20"/>
      <c r="M63" s="17"/>
      <c r="N63" s="108"/>
      <c r="O63" s="110"/>
      <c r="P63" s="110"/>
    </row>
    <row r="64" spans="1:16" x14ac:dyDescent="0.3">
      <c r="A64" s="91"/>
      <c r="B64" s="92"/>
      <c r="C64" s="92"/>
      <c r="D64" s="19"/>
      <c r="E64" s="22"/>
      <c r="L64" s="16"/>
      <c r="M64" s="20"/>
      <c r="N64" s="81"/>
      <c r="O64" s="12"/>
      <c r="P64" s="25"/>
    </row>
    <row r="65" spans="1:16" x14ac:dyDescent="0.3">
      <c r="A65" s="93"/>
      <c r="B65" s="93"/>
      <c r="C65" s="93"/>
      <c r="D65" s="19"/>
      <c r="M65" s="20"/>
    </row>
    <row r="66" spans="1:16" x14ac:dyDescent="0.3">
      <c r="A66" s="94" t="s">
        <v>23</v>
      </c>
      <c r="B66" s="95"/>
      <c r="C66" s="96"/>
      <c r="D66" s="27"/>
      <c r="M66" s="16"/>
      <c r="N66" s="94" t="s">
        <v>23</v>
      </c>
      <c r="O66" s="95"/>
      <c r="P66" s="96"/>
    </row>
    <row r="67" spans="1:16" x14ac:dyDescent="0.3">
      <c r="A67" s="97"/>
      <c r="B67" s="98"/>
      <c r="C67" s="99"/>
      <c r="N67" s="97"/>
      <c r="O67" s="98"/>
      <c r="P67" s="99"/>
    </row>
  </sheetData>
  <sortState ref="W11:X29">
    <sortCondition ref="W11"/>
  </sortState>
  <mergeCells count="112">
    <mergeCell ref="O26:O27"/>
    <mergeCell ref="P26:P27"/>
    <mergeCell ref="E20:F21"/>
    <mergeCell ref="A16:C17"/>
    <mergeCell ref="N16:P17"/>
    <mergeCell ref="N8:P9"/>
    <mergeCell ref="A10:A11"/>
    <mergeCell ref="B10:B11"/>
    <mergeCell ref="C10:C11"/>
    <mergeCell ref="N10:N11"/>
    <mergeCell ref="O10:O11"/>
    <mergeCell ref="P10:P11"/>
    <mergeCell ref="K20:L21"/>
    <mergeCell ref="A22:C23"/>
    <mergeCell ref="N22:P23"/>
    <mergeCell ref="A24:C25"/>
    <mergeCell ref="N24:P25"/>
    <mergeCell ref="A18:A19"/>
    <mergeCell ref="B18:B19"/>
    <mergeCell ref="C18:C19"/>
    <mergeCell ref="N18:N19"/>
    <mergeCell ref="O18:O19"/>
    <mergeCell ref="P18:P19"/>
    <mergeCell ref="A1:P1"/>
    <mergeCell ref="B3:D3"/>
    <mergeCell ref="H3:I3"/>
    <mergeCell ref="M3:O3"/>
    <mergeCell ref="A6:C7"/>
    <mergeCell ref="N6:P7"/>
    <mergeCell ref="C12:E13"/>
    <mergeCell ref="L12:N13"/>
    <mergeCell ref="A14:C15"/>
    <mergeCell ref="N14:P15"/>
    <mergeCell ref="C28:E29"/>
    <mergeCell ref="L28:N29"/>
    <mergeCell ref="A30:A31"/>
    <mergeCell ref="B30:B31"/>
    <mergeCell ref="C30:C31"/>
    <mergeCell ref="N30:N31"/>
    <mergeCell ref="A26:A27"/>
    <mergeCell ref="B26:B27"/>
    <mergeCell ref="C26:C27"/>
    <mergeCell ref="N26:N27"/>
    <mergeCell ref="O30:O31"/>
    <mergeCell ref="P30:P31"/>
    <mergeCell ref="N32:P33"/>
    <mergeCell ref="H33:I36"/>
    <mergeCell ref="A34:C35"/>
    <mergeCell ref="F34:G35"/>
    <mergeCell ref="J34:K35"/>
    <mergeCell ref="N34:P35"/>
    <mergeCell ref="F36:G37"/>
    <mergeCell ref="J36:K37"/>
    <mergeCell ref="H37:I38"/>
    <mergeCell ref="A38:C39"/>
    <mergeCell ref="N38:N39"/>
    <mergeCell ref="O38:O39"/>
    <mergeCell ref="P38:P39"/>
    <mergeCell ref="L34:L35"/>
    <mergeCell ref="A40:C41"/>
    <mergeCell ref="H40:I43"/>
    <mergeCell ref="A42:A43"/>
    <mergeCell ref="B42:B43"/>
    <mergeCell ref="C42:C43"/>
    <mergeCell ref="N42:N43"/>
    <mergeCell ref="O42:O43"/>
    <mergeCell ref="A48:C49"/>
    <mergeCell ref="N48:P49"/>
    <mergeCell ref="M40:N41"/>
    <mergeCell ref="A50:C51"/>
    <mergeCell ref="N50:N51"/>
    <mergeCell ref="O50:O51"/>
    <mergeCell ref="P50:P51"/>
    <mergeCell ref="P42:P43"/>
    <mergeCell ref="C44:E45"/>
    <mergeCell ref="H44:I45"/>
    <mergeCell ref="L44:N45"/>
    <mergeCell ref="A46:A47"/>
    <mergeCell ref="B46:B47"/>
    <mergeCell ref="C46:C47"/>
    <mergeCell ref="N46:P47"/>
    <mergeCell ref="O54:O55"/>
    <mergeCell ref="P54:P55"/>
    <mergeCell ref="H55:I55"/>
    <mergeCell ref="C56:D57"/>
    <mergeCell ref="M56:N57"/>
    <mergeCell ref="H57:I57"/>
    <mergeCell ref="K52:L53"/>
    <mergeCell ref="A54:A55"/>
    <mergeCell ref="B54:B55"/>
    <mergeCell ref="C54:C55"/>
    <mergeCell ref="N54:N55"/>
    <mergeCell ref="E52:F53"/>
    <mergeCell ref="A64:C65"/>
    <mergeCell ref="A66:C67"/>
    <mergeCell ref="N66:P67"/>
    <mergeCell ref="P58:P59"/>
    <mergeCell ref="C60:E61"/>
    <mergeCell ref="L60:N61"/>
    <mergeCell ref="A62:A63"/>
    <mergeCell ref="B62:B63"/>
    <mergeCell ref="C62:C63"/>
    <mergeCell ref="I62:J63"/>
    <mergeCell ref="N62:N63"/>
    <mergeCell ref="O62:O63"/>
    <mergeCell ref="P62:P63"/>
    <mergeCell ref="A58:A59"/>
    <mergeCell ref="B58:B59"/>
    <mergeCell ref="C58:C59"/>
    <mergeCell ref="H58:I58"/>
    <mergeCell ref="N58:N59"/>
    <mergeCell ref="O58:O59"/>
  </mergeCells>
  <phoneticPr fontId="1" type="noConversion"/>
  <pageMargins left="0.7" right="0.7" top="0.75" bottom="0.75" header="0.3" footer="0.3"/>
  <pageSetup paperSize="9" scale="4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9"/>
  <sheetViews>
    <sheetView zoomScale="70" zoomScaleNormal="70" workbookViewId="0">
      <selection sqref="A1:L1"/>
    </sheetView>
  </sheetViews>
  <sheetFormatPr defaultRowHeight="16.5" x14ac:dyDescent="0.3"/>
  <cols>
    <col min="15" max="15" width="13" bestFit="1" customWidth="1"/>
  </cols>
  <sheetData>
    <row r="1" spans="1:16" ht="39.75" customHeight="1" x14ac:dyDescent="0.3">
      <c r="A1" s="134" t="s">
        <v>119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</row>
    <row r="2" spans="1:16" ht="20.25" x14ac:dyDescent="0.3">
      <c r="A2" s="14" t="s">
        <v>115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</row>
    <row r="3" spans="1:16" ht="21" thickBot="1" x14ac:dyDescent="0.35">
      <c r="A3" s="37"/>
      <c r="B3" s="136"/>
      <c r="C3" s="136"/>
      <c r="D3" s="136"/>
      <c r="E3" s="15"/>
      <c r="F3" s="15"/>
      <c r="G3" s="15"/>
      <c r="H3" s="136"/>
      <c r="I3" s="136"/>
      <c r="J3" s="15"/>
      <c r="K3" s="15"/>
      <c r="L3" s="15"/>
      <c r="M3" s="25"/>
      <c r="N3" s="25"/>
      <c r="O3" s="25"/>
      <c r="P3" s="25"/>
    </row>
    <row r="5" spans="1:16" x14ac:dyDescent="0.3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</row>
    <row r="6" spans="1:16" x14ac:dyDescent="0.3">
      <c r="A6" s="76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</row>
    <row r="7" spans="1:16" x14ac:dyDescent="0.3">
      <c r="A7" s="76"/>
      <c r="B7" s="76"/>
      <c r="C7" s="76"/>
      <c r="D7" s="145" t="s">
        <v>138</v>
      </c>
      <c r="E7" s="145"/>
      <c r="F7" s="145"/>
      <c r="G7" s="145"/>
      <c r="H7" s="145"/>
      <c r="I7" s="145"/>
      <c r="J7" s="76"/>
      <c r="K7" s="76"/>
      <c r="L7" s="76"/>
    </row>
    <row r="8" spans="1:16" ht="17.25" customHeight="1" x14ac:dyDescent="0.3">
      <c r="A8" s="76"/>
      <c r="B8" s="76"/>
      <c r="C8" s="76"/>
      <c r="D8" s="145"/>
      <c r="E8" s="145"/>
      <c r="F8" s="145"/>
      <c r="G8" s="145"/>
      <c r="H8" s="145"/>
      <c r="I8" s="145"/>
      <c r="J8" s="76"/>
      <c r="K8" s="76"/>
      <c r="L8" s="76"/>
    </row>
    <row r="9" spans="1:16" ht="17.25" thickBot="1" x14ac:dyDescent="0.35">
      <c r="A9" s="76"/>
      <c r="B9" s="76"/>
      <c r="C9" s="76"/>
      <c r="D9" s="143" t="s">
        <v>128</v>
      </c>
      <c r="E9" s="143"/>
      <c r="F9" s="143" t="s">
        <v>113</v>
      </c>
      <c r="G9" s="143"/>
      <c r="H9" s="143" t="s">
        <v>114</v>
      </c>
      <c r="I9" s="143"/>
      <c r="J9" s="76"/>
      <c r="K9" s="76"/>
      <c r="L9" s="76"/>
    </row>
    <row r="10" spans="1:16" ht="17.25" thickBot="1" x14ac:dyDescent="0.35">
      <c r="A10" s="76"/>
      <c r="B10" s="76"/>
      <c r="C10" s="76"/>
      <c r="D10" s="144"/>
      <c r="E10" s="144"/>
      <c r="F10" s="144" t="s">
        <v>113</v>
      </c>
      <c r="G10" s="144"/>
      <c r="H10" s="144" t="s">
        <v>114</v>
      </c>
      <c r="I10" s="144"/>
      <c r="J10" s="76"/>
      <c r="K10" s="76"/>
      <c r="L10" s="76"/>
      <c r="M10" s="38" t="s">
        <v>1</v>
      </c>
      <c r="N10" s="38" t="s">
        <v>2</v>
      </c>
      <c r="O10" s="50" t="s">
        <v>38</v>
      </c>
    </row>
    <row r="11" spans="1:16" x14ac:dyDescent="0.3">
      <c r="A11" s="76"/>
      <c r="B11" s="76"/>
      <c r="C11" s="76"/>
      <c r="D11" s="108">
        <v>1</v>
      </c>
      <c r="E11" s="108"/>
      <c r="F11" s="108" t="str">
        <f>VLOOKUP(D11,$M$10:$P$36,2,FALSE)</f>
        <v>양평군</v>
      </c>
      <c r="G11" s="108"/>
      <c r="H11" s="108" t="str">
        <f>VLOOKUP(D11,$M$10:$P$36,3,FALSE)</f>
        <v>박은서</v>
      </c>
      <c r="I11" s="108"/>
      <c r="J11" s="76"/>
      <c r="K11" s="76"/>
      <c r="L11" s="76"/>
      <c r="M11" s="82">
        <v>1</v>
      </c>
      <c r="N11" s="69" t="s">
        <v>18</v>
      </c>
      <c r="O11" s="69" t="s">
        <v>52</v>
      </c>
      <c r="P11">
        <v>1</v>
      </c>
    </row>
    <row r="12" spans="1:16" ht="16.5" customHeight="1" x14ac:dyDescent="0.3">
      <c r="A12" s="76"/>
      <c r="B12" s="76"/>
      <c r="C12" s="76"/>
      <c r="D12" s="108">
        <v>2</v>
      </c>
      <c r="E12" s="108"/>
      <c r="F12" s="108" t="str">
        <f t="shared" ref="F12:F36" si="0">VLOOKUP(D12,$M$10:$P$36,2,FALSE)</f>
        <v>양주시</v>
      </c>
      <c r="G12" s="108"/>
      <c r="H12" s="108" t="str">
        <f t="shared" ref="H12:H36" si="1">VLOOKUP(D12,$M$10:$P$36,3,FALSE)</f>
        <v>이병헌</v>
      </c>
      <c r="I12" s="108"/>
      <c r="J12" s="76"/>
      <c r="K12" s="76"/>
      <c r="L12" s="76"/>
      <c r="M12" s="52">
        <v>20</v>
      </c>
      <c r="N12" s="62" t="s">
        <v>18</v>
      </c>
      <c r="O12" s="62" t="s">
        <v>53</v>
      </c>
      <c r="P12">
        <v>2</v>
      </c>
    </row>
    <row r="13" spans="1:16" x14ac:dyDescent="0.3">
      <c r="A13" s="76"/>
      <c r="B13" s="76"/>
      <c r="C13" s="76"/>
      <c r="D13" s="108">
        <v>3</v>
      </c>
      <c r="E13" s="108"/>
      <c r="F13" s="108" t="str">
        <f t="shared" si="0"/>
        <v>구리시</v>
      </c>
      <c r="G13" s="108"/>
      <c r="H13" s="108" t="str">
        <f t="shared" si="1"/>
        <v>박선호</v>
      </c>
      <c r="I13" s="108"/>
      <c r="J13" s="76"/>
      <c r="K13" s="76"/>
      <c r="L13" s="76"/>
      <c r="M13" s="52">
        <v>17</v>
      </c>
      <c r="N13" s="62" t="s">
        <v>18</v>
      </c>
      <c r="O13" s="62" t="s">
        <v>54</v>
      </c>
      <c r="P13">
        <v>3</v>
      </c>
    </row>
    <row r="14" spans="1:16" x14ac:dyDescent="0.3">
      <c r="A14" s="76"/>
      <c r="B14" s="76"/>
      <c r="C14" s="76"/>
      <c r="D14" s="108">
        <v>4</v>
      </c>
      <c r="E14" s="108"/>
      <c r="F14" s="108" t="str">
        <f t="shared" si="0"/>
        <v>이천시</v>
      </c>
      <c r="G14" s="108"/>
      <c r="H14" s="108" t="str">
        <f t="shared" si="1"/>
        <v>박재홍</v>
      </c>
      <c r="I14" s="108"/>
      <c r="J14" s="76"/>
      <c r="K14" s="76"/>
      <c r="L14" s="76"/>
      <c r="M14" s="52">
        <v>9</v>
      </c>
      <c r="N14" s="62" t="s">
        <v>18</v>
      </c>
      <c r="O14" s="62" t="s">
        <v>74</v>
      </c>
      <c r="P14">
        <v>4</v>
      </c>
    </row>
    <row r="15" spans="1:16" x14ac:dyDescent="0.3">
      <c r="A15" s="76"/>
      <c r="B15" s="76"/>
      <c r="C15" s="76"/>
      <c r="D15" s="108">
        <v>5</v>
      </c>
      <c r="E15" s="108"/>
      <c r="F15" s="108" t="str">
        <f t="shared" si="0"/>
        <v>수원시</v>
      </c>
      <c r="G15" s="108"/>
      <c r="H15" s="108" t="str">
        <f t="shared" si="1"/>
        <v>강웅</v>
      </c>
      <c r="I15" s="108"/>
      <c r="J15" s="76"/>
      <c r="K15" s="76"/>
      <c r="L15" s="76"/>
      <c r="M15" s="52">
        <v>16</v>
      </c>
      <c r="N15" s="62" t="s">
        <v>18</v>
      </c>
      <c r="O15" s="62" t="s">
        <v>55</v>
      </c>
      <c r="P15">
        <v>5</v>
      </c>
    </row>
    <row r="16" spans="1:16" ht="16.5" customHeight="1" x14ac:dyDescent="0.3">
      <c r="A16" s="76"/>
      <c r="B16" s="76"/>
      <c r="C16" s="76"/>
      <c r="D16" s="108">
        <v>6</v>
      </c>
      <c r="E16" s="108"/>
      <c r="F16" s="108" t="str">
        <f t="shared" si="0"/>
        <v>구리시</v>
      </c>
      <c r="G16" s="108"/>
      <c r="H16" s="108" t="str">
        <f t="shared" si="1"/>
        <v>이찬양</v>
      </c>
      <c r="I16" s="108"/>
      <c r="J16" s="76"/>
      <c r="K16" s="76"/>
      <c r="L16" s="76"/>
      <c r="M16" s="52">
        <v>7</v>
      </c>
      <c r="N16" s="62" t="s">
        <v>18</v>
      </c>
      <c r="O16" s="62" t="s">
        <v>56</v>
      </c>
      <c r="P16">
        <v>6</v>
      </c>
    </row>
    <row r="17" spans="1:16" x14ac:dyDescent="0.3">
      <c r="A17" s="76"/>
      <c r="B17" s="76"/>
      <c r="C17" s="76"/>
      <c r="D17" s="108">
        <v>7</v>
      </c>
      <c r="E17" s="108"/>
      <c r="F17" s="108" t="str">
        <f t="shared" si="0"/>
        <v>양평군</v>
      </c>
      <c r="G17" s="108"/>
      <c r="H17" s="108" t="str">
        <f t="shared" si="1"/>
        <v>성중혁</v>
      </c>
      <c r="I17" s="108"/>
      <c r="J17" s="76"/>
      <c r="K17" s="76"/>
      <c r="L17" s="76"/>
      <c r="M17" s="52">
        <v>22</v>
      </c>
      <c r="N17" s="62" t="s">
        <v>18</v>
      </c>
      <c r="O17" s="62" t="s">
        <v>57</v>
      </c>
      <c r="P17">
        <v>7</v>
      </c>
    </row>
    <row r="18" spans="1:16" x14ac:dyDescent="0.3">
      <c r="A18" s="76"/>
      <c r="B18" s="76"/>
      <c r="C18" s="76"/>
      <c r="D18" s="108">
        <v>8</v>
      </c>
      <c r="E18" s="108"/>
      <c r="F18" s="108" t="str">
        <f t="shared" si="0"/>
        <v>여주시</v>
      </c>
      <c r="G18" s="108"/>
      <c r="H18" s="108" t="str">
        <f t="shared" si="1"/>
        <v>김대섭</v>
      </c>
      <c r="I18" s="108"/>
      <c r="J18" s="76"/>
      <c r="K18" s="76"/>
      <c r="L18" s="76"/>
      <c r="M18" s="52">
        <v>18</v>
      </c>
      <c r="N18" s="62" t="s">
        <v>18</v>
      </c>
      <c r="O18" s="62" t="s">
        <v>58</v>
      </c>
      <c r="P18">
        <v>8</v>
      </c>
    </row>
    <row r="19" spans="1:16" x14ac:dyDescent="0.3">
      <c r="A19" s="76"/>
      <c r="B19" s="76"/>
      <c r="C19" s="76"/>
      <c r="D19" s="108">
        <v>9</v>
      </c>
      <c r="E19" s="108"/>
      <c r="F19" s="108" t="str">
        <f t="shared" si="0"/>
        <v>양평군</v>
      </c>
      <c r="G19" s="108"/>
      <c r="H19" s="108" t="str">
        <f t="shared" si="1"/>
        <v>김동성</v>
      </c>
      <c r="I19" s="108"/>
      <c r="J19" s="76"/>
      <c r="K19" s="76"/>
      <c r="L19" s="76"/>
      <c r="M19" s="52">
        <v>6</v>
      </c>
      <c r="N19" s="62" t="s">
        <v>30</v>
      </c>
      <c r="O19" s="62" t="s">
        <v>70</v>
      </c>
      <c r="P19">
        <v>9</v>
      </c>
    </row>
    <row r="20" spans="1:16" ht="16.5" customHeight="1" x14ac:dyDescent="0.3">
      <c r="A20" s="76"/>
      <c r="B20" s="76"/>
      <c r="C20" s="76"/>
      <c r="D20" s="108">
        <v>10</v>
      </c>
      <c r="E20" s="108"/>
      <c r="F20" s="108" t="str">
        <f t="shared" si="0"/>
        <v>광주시</v>
      </c>
      <c r="G20" s="108"/>
      <c r="H20" s="108" t="str">
        <f t="shared" si="1"/>
        <v>김원종</v>
      </c>
      <c r="I20" s="108"/>
      <c r="J20" s="76"/>
      <c r="K20" s="76"/>
      <c r="L20" s="76"/>
      <c r="M20" s="52">
        <v>19</v>
      </c>
      <c r="N20" s="62" t="s">
        <v>30</v>
      </c>
      <c r="O20" s="62" t="s">
        <v>71</v>
      </c>
      <c r="P20">
        <v>10</v>
      </c>
    </row>
    <row r="21" spans="1:16" x14ac:dyDescent="0.3">
      <c r="A21" s="76"/>
      <c r="B21" s="76"/>
      <c r="C21" s="76"/>
      <c r="D21" s="108">
        <v>11</v>
      </c>
      <c r="E21" s="108"/>
      <c r="F21" s="108" t="str">
        <f t="shared" si="0"/>
        <v>화성시</v>
      </c>
      <c r="G21" s="108"/>
      <c r="H21" s="108" t="str">
        <f t="shared" si="1"/>
        <v>고재현</v>
      </c>
      <c r="I21" s="108"/>
      <c r="J21" s="76"/>
      <c r="K21" s="76"/>
      <c r="L21" s="76"/>
      <c r="M21" s="52">
        <v>14</v>
      </c>
      <c r="N21" s="62" t="s">
        <v>30</v>
      </c>
      <c r="O21" s="62" t="s">
        <v>72</v>
      </c>
      <c r="P21">
        <v>11</v>
      </c>
    </row>
    <row r="22" spans="1:16" x14ac:dyDescent="0.3">
      <c r="A22" s="76"/>
      <c r="B22" s="76"/>
      <c r="C22" s="76"/>
      <c r="D22" s="108">
        <v>12</v>
      </c>
      <c r="E22" s="108"/>
      <c r="F22" s="108" t="str">
        <f t="shared" si="0"/>
        <v>안산시</v>
      </c>
      <c r="G22" s="108"/>
      <c r="H22" s="108" t="str">
        <f t="shared" si="1"/>
        <v>김정운</v>
      </c>
      <c r="I22" s="108"/>
      <c r="J22" s="76"/>
      <c r="K22" s="76"/>
      <c r="L22" s="76"/>
      <c r="M22" s="52">
        <v>3</v>
      </c>
      <c r="N22" s="62" t="s">
        <v>30</v>
      </c>
      <c r="O22" s="62" t="s">
        <v>45</v>
      </c>
      <c r="P22">
        <v>12</v>
      </c>
    </row>
    <row r="23" spans="1:16" x14ac:dyDescent="0.3">
      <c r="A23" s="76"/>
      <c r="B23" s="76"/>
      <c r="C23" s="76"/>
      <c r="D23" s="108">
        <v>13</v>
      </c>
      <c r="E23" s="108"/>
      <c r="F23" s="108" t="str">
        <f t="shared" si="0"/>
        <v>고양시</v>
      </c>
      <c r="G23" s="108"/>
      <c r="H23" s="108" t="str">
        <f t="shared" si="1"/>
        <v>김태영</v>
      </c>
      <c r="I23" s="108"/>
      <c r="J23" s="76"/>
      <c r="K23" s="76"/>
      <c r="L23" s="76"/>
      <c r="M23" s="52">
        <v>15</v>
      </c>
      <c r="N23" s="62" t="s">
        <v>5</v>
      </c>
      <c r="O23" s="62" t="s">
        <v>82</v>
      </c>
      <c r="P23">
        <v>13</v>
      </c>
    </row>
    <row r="24" spans="1:16" ht="16.5" customHeight="1" x14ac:dyDescent="0.3">
      <c r="A24" s="76"/>
      <c r="B24" s="76"/>
      <c r="C24" s="76"/>
      <c r="D24" s="108">
        <v>14</v>
      </c>
      <c r="E24" s="108"/>
      <c r="F24" s="108" t="str">
        <f t="shared" si="0"/>
        <v>구리시</v>
      </c>
      <c r="G24" s="108"/>
      <c r="H24" s="108" t="str">
        <f t="shared" si="1"/>
        <v>양유상</v>
      </c>
      <c r="I24" s="108"/>
      <c r="J24" s="76"/>
      <c r="K24" s="76"/>
      <c r="L24" s="76"/>
      <c r="M24" s="52">
        <v>26</v>
      </c>
      <c r="N24" s="62" t="s">
        <v>5</v>
      </c>
      <c r="O24" s="62" t="s">
        <v>83</v>
      </c>
      <c r="P24">
        <v>14</v>
      </c>
    </row>
    <row r="25" spans="1:16" x14ac:dyDescent="0.3">
      <c r="A25" s="76"/>
      <c r="B25" s="76"/>
      <c r="C25" s="76"/>
      <c r="D25" s="108">
        <v>15</v>
      </c>
      <c r="E25" s="108"/>
      <c r="F25" s="108" t="str">
        <f t="shared" si="0"/>
        <v>부천시</v>
      </c>
      <c r="G25" s="108"/>
      <c r="H25" s="108" t="str">
        <f t="shared" si="1"/>
        <v>한바다</v>
      </c>
      <c r="I25" s="108"/>
      <c r="J25" s="76"/>
      <c r="K25" s="76"/>
      <c r="L25" s="76"/>
      <c r="M25" s="52">
        <v>24</v>
      </c>
      <c r="N25" s="62" t="s">
        <v>7</v>
      </c>
      <c r="O25" s="62" t="s">
        <v>80</v>
      </c>
      <c r="P25">
        <v>15</v>
      </c>
    </row>
    <row r="26" spans="1:16" x14ac:dyDescent="0.3">
      <c r="A26" s="76"/>
      <c r="B26" s="76"/>
      <c r="C26" s="76"/>
      <c r="D26" s="108">
        <v>16</v>
      </c>
      <c r="E26" s="108"/>
      <c r="F26" s="108" t="str">
        <f t="shared" si="0"/>
        <v>양평군</v>
      </c>
      <c r="G26" s="108"/>
      <c r="H26" s="108" t="str">
        <f t="shared" si="1"/>
        <v>조은빈</v>
      </c>
      <c r="I26" s="108"/>
      <c r="J26" s="76"/>
      <c r="K26" s="76"/>
      <c r="L26" s="76"/>
      <c r="M26" s="52">
        <v>5</v>
      </c>
      <c r="N26" s="62" t="s">
        <v>7</v>
      </c>
      <c r="O26" s="62" t="s">
        <v>81</v>
      </c>
      <c r="P26">
        <v>16</v>
      </c>
    </row>
    <row r="27" spans="1:16" x14ac:dyDescent="0.3">
      <c r="A27" s="76"/>
      <c r="B27" s="76"/>
      <c r="C27" s="76"/>
      <c r="D27" s="108">
        <v>17</v>
      </c>
      <c r="E27" s="108"/>
      <c r="F27" s="108" t="str">
        <f t="shared" si="0"/>
        <v>양평군</v>
      </c>
      <c r="G27" s="108"/>
      <c r="H27" s="108" t="str">
        <f t="shared" si="1"/>
        <v>염앤드류선호</v>
      </c>
      <c r="I27" s="108"/>
      <c r="J27" s="76"/>
      <c r="K27" s="76"/>
      <c r="L27" s="76"/>
      <c r="M27" s="52">
        <v>13</v>
      </c>
      <c r="N27" s="62" t="s">
        <v>0</v>
      </c>
      <c r="O27" s="62" t="s">
        <v>79</v>
      </c>
      <c r="P27">
        <v>17</v>
      </c>
    </row>
    <row r="28" spans="1:16" ht="16.5" customHeight="1" x14ac:dyDescent="0.3">
      <c r="A28" s="76"/>
      <c r="B28" s="76"/>
      <c r="C28" s="76"/>
      <c r="D28" s="108">
        <v>18</v>
      </c>
      <c r="E28" s="108"/>
      <c r="F28" s="108" t="str">
        <f t="shared" si="0"/>
        <v>양평군</v>
      </c>
      <c r="G28" s="108"/>
      <c r="H28" s="108" t="str">
        <f t="shared" si="1"/>
        <v>박지은</v>
      </c>
      <c r="I28" s="108"/>
      <c r="J28" s="76"/>
      <c r="K28" s="76"/>
      <c r="L28" s="76"/>
      <c r="M28" s="52">
        <v>23</v>
      </c>
      <c r="N28" s="62" t="s">
        <v>75</v>
      </c>
      <c r="O28" s="62" t="s">
        <v>76</v>
      </c>
      <c r="P28">
        <v>18</v>
      </c>
    </row>
    <row r="29" spans="1:16" x14ac:dyDescent="0.3">
      <c r="A29" s="76"/>
      <c r="B29" s="76"/>
      <c r="C29" s="76"/>
      <c r="D29" s="108">
        <v>19</v>
      </c>
      <c r="E29" s="108"/>
      <c r="F29" s="108" t="str">
        <f t="shared" si="0"/>
        <v>구리시</v>
      </c>
      <c r="G29" s="108"/>
      <c r="H29" s="108" t="str">
        <f t="shared" si="1"/>
        <v>임경환</v>
      </c>
      <c r="I29" s="108"/>
      <c r="J29" s="76"/>
      <c r="K29" s="76"/>
      <c r="L29" s="76"/>
      <c r="M29" s="52">
        <v>10</v>
      </c>
      <c r="N29" s="62" t="s">
        <v>59</v>
      </c>
      <c r="O29" s="62" t="s">
        <v>77</v>
      </c>
      <c r="P29">
        <v>19</v>
      </c>
    </row>
    <row r="30" spans="1:16" x14ac:dyDescent="0.3">
      <c r="A30" s="76"/>
      <c r="B30" s="76"/>
      <c r="C30" s="76"/>
      <c r="D30" s="108">
        <v>20</v>
      </c>
      <c r="E30" s="108"/>
      <c r="F30" s="108" t="str">
        <f t="shared" si="0"/>
        <v>양평군</v>
      </c>
      <c r="G30" s="108"/>
      <c r="H30" s="108" t="str">
        <f t="shared" si="1"/>
        <v>오규빈</v>
      </c>
      <c r="I30" s="108"/>
      <c r="J30" s="76"/>
      <c r="K30" s="76"/>
      <c r="L30" s="76"/>
      <c r="M30" s="52">
        <v>25</v>
      </c>
      <c r="N30" s="62" t="s">
        <v>4</v>
      </c>
      <c r="O30" s="62" t="s">
        <v>63</v>
      </c>
      <c r="P30">
        <v>20</v>
      </c>
    </row>
    <row r="31" spans="1:16" x14ac:dyDescent="0.3">
      <c r="A31" s="76"/>
      <c r="B31" s="76"/>
      <c r="C31" s="76"/>
      <c r="D31" s="108">
        <v>21</v>
      </c>
      <c r="E31" s="108"/>
      <c r="F31" s="108" t="str">
        <f t="shared" si="0"/>
        <v>파주시</v>
      </c>
      <c r="G31" s="108"/>
      <c r="H31" s="108" t="str">
        <f t="shared" si="1"/>
        <v>최세준</v>
      </c>
      <c r="I31" s="108"/>
      <c r="J31" s="76"/>
      <c r="K31" s="76"/>
      <c r="L31" s="76"/>
      <c r="M31" s="52">
        <v>12</v>
      </c>
      <c r="N31" s="62" t="s">
        <v>9</v>
      </c>
      <c r="O31" s="62" t="s">
        <v>48</v>
      </c>
      <c r="P31">
        <v>21</v>
      </c>
    </row>
    <row r="32" spans="1:16" x14ac:dyDescent="0.3">
      <c r="A32" s="76"/>
      <c r="B32" s="76"/>
      <c r="C32" s="76"/>
      <c r="D32" s="108">
        <v>22</v>
      </c>
      <c r="E32" s="108"/>
      <c r="F32" s="108" t="str">
        <f t="shared" si="0"/>
        <v>양평군</v>
      </c>
      <c r="G32" s="108"/>
      <c r="H32" s="108" t="str">
        <f t="shared" si="1"/>
        <v>성은경</v>
      </c>
      <c r="I32" s="108"/>
      <c r="J32" s="76"/>
      <c r="K32" s="76"/>
      <c r="L32" s="76"/>
      <c r="M32" s="52">
        <v>2</v>
      </c>
      <c r="N32" s="62" t="s">
        <v>17</v>
      </c>
      <c r="O32" s="62" t="s">
        <v>78</v>
      </c>
      <c r="P32">
        <v>22</v>
      </c>
    </row>
    <row r="33" spans="1:16" ht="16.5" customHeight="1" x14ac:dyDescent="0.3">
      <c r="A33" s="76"/>
      <c r="B33" s="76"/>
      <c r="C33" s="76"/>
      <c r="D33" s="108">
        <v>23</v>
      </c>
      <c r="E33" s="108"/>
      <c r="F33" s="108" t="str">
        <f t="shared" si="0"/>
        <v>과천시</v>
      </c>
      <c r="G33" s="108"/>
      <c r="H33" s="108" t="str">
        <f t="shared" si="1"/>
        <v>윤상우</v>
      </c>
      <c r="I33" s="108"/>
      <c r="J33" s="76"/>
      <c r="K33" s="76"/>
      <c r="L33" s="76"/>
      <c r="M33" s="52">
        <v>8</v>
      </c>
      <c r="N33" s="62" t="s">
        <v>19</v>
      </c>
      <c r="O33" s="62" t="s">
        <v>84</v>
      </c>
      <c r="P33" s="55">
        <v>23</v>
      </c>
    </row>
    <row r="34" spans="1:16" x14ac:dyDescent="0.3">
      <c r="A34" s="76"/>
      <c r="B34" s="76"/>
      <c r="C34" s="76"/>
      <c r="D34" s="108">
        <v>24</v>
      </c>
      <c r="E34" s="108"/>
      <c r="F34" s="108" t="str">
        <f t="shared" si="0"/>
        <v>수원시</v>
      </c>
      <c r="G34" s="108"/>
      <c r="H34" s="108" t="str">
        <f t="shared" si="1"/>
        <v>이건형</v>
      </c>
      <c r="I34" s="108"/>
      <c r="J34" s="76"/>
      <c r="K34" s="76"/>
      <c r="L34" s="76"/>
      <c r="M34" s="52">
        <v>4</v>
      </c>
      <c r="N34" s="62" t="s">
        <v>8</v>
      </c>
      <c r="O34" s="62" t="s">
        <v>73</v>
      </c>
      <c r="P34" s="55">
        <v>24</v>
      </c>
    </row>
    <row r="35" spans="1:16" x14ac:dyDescent="0.3">
      <c r="A35" s="76"/>
      <c r="B35" s="76"/>
      <c r="C35" s="76"/>
      <c r="D35" s="108">
        <v>25</v>
      </c>
      <c r="E35" s="108"/>
      <c r="F35" s="108" t="str">
        <f t="shared" si="0"/>
        <v>김포시</v>
      </c>
      <c r="G35" s="108"/>
      <c r="H35" s="108" t="str">
        <f t="shared" si="1"/>
        <v>조인도</v>
      </c>
      <c r="I35" s="108"/>
      <c r="J35" s="76"/>
      <c r="K35" s="76"/>
      <c r="L35" s="76"/>
      <c r="M35" s="52">
        <v>21</v>
      </c>
      <c r="N35" s="62" t="s">
        <v>68</v>
      </c>
      <c r="O35" s="62" t="s">
        <v>69</v>
      </c>
      <c r="P35" s="55">
        <v>25</v>
      </c>
    </row>
    <row r="36" spans="1:16" x14ac:dyDescent="0.3">
      <c r="A36" s="76"/>
      <c r="B36" s="76"/>
      <c r="C36" s="76"/>
      <c r="D36" s="108">
        <v>26</v>
      </c>
      <c r="E36" s="108"/>
      <c r="F36" s="108" t="str">
        <f t="shared" si="0"/>
        <v>부천시</v>
      </c>
      <c r="G36" s="108"/>
      <c r="H36" s="108" t="str">
        <f t="shared" si="1"/>
        <v>김지주</v>
      </c>
      <c r="I36" s="108"/>
      <c r="J36" s="76"/>
      <c r="K36" s="76"/>
      <c r="L36" s="76"/>
      <c r="M36" s="52">
        <v>11</v>
      </c>
      <c r="N36" s="62" t="s">
        <v>20</v>
      </c>
      <c r="O36" s="62" t="s">
        <v>65</v>
      </c>
      <c r="P36" s="55">
        <v>26</v>
      </c>
    </row>
    <row r="37" spans="1:16" x14ac:dyDescent="0.3">
      <c r="A37" s="76"/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</row>
    <row r="38" spans="1:16" x14ac:dyDescent="0.3">
      <c r="A38" s="76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</row>
    <row r="39" spans="1:16" x14ac:dyDescent="0.3">
      <c r="A39" s="76"/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</row>
    <row r="40" spans="1:16" x14ac:dyDescent="0.3">
      <c r="A40" s="76"/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</row>
    <row r="41" spans="1:16" x14ac:dyDescent="0.3">
      <c r="A41" s="76"/>
      <c r="B41" s="76"/>
      <c r="C41" s="76"/>
      <c r="D41" s="76"/>
      <c r="E41" s="76"/>
      <c r="F41" s="76"/>
      <c r="G41" s="76"/>
      <c r="H41" s="76"/>
      <c r="I41" s="76"/>
      <c r="J41" s="76"/>
      <c r="K41" s="76"/>
      <c r="L41" s="76"/>
    </row>
    <row r="42" spans="1:16" x14ac:dyDescent="0.3">
      <c r="A42" s="76"/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</row>
    <row r="43" spans="1:16" x14ac:dyDescent="0.3">
      <c r="A43" s="76"/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</row>
    <row r="44" spans="1:16" ht="16.5" customHeight="1" x14ac:dyDescent="0.3">
      <c r="A44" s="76"/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</row>
    <row r="45" spans="1:16" x14ac:dyDescent="0.3">
      <c r="A45" s="76"/>
      <c r="B45" s="76"/>
      <c r="C45" s="76"/>
      <c r="D45" s="76"/>
      <c r="E45" s="76"/>
      <c r="F45" s="76"/>
      <c r="G45" s="76"/>
      <c r="H45" s="76"/>
      <c r="I45" s="76"/>
      <c r="J45" s="76"/>
      <c r="K45" s="76"/>
      <c r="L45" s="76"/>
    </row>
    <row r="46" spans="1:16" x14ac:dyDescent="0.3">
      <c r="A46" s="76"/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6"/>
    </row>
    <row r="47" spans="1:16" x14ac:dyDescent="0.3">
      <c r="A47" s="76"/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</row>
    <row r="48" spans="1:16" x14ac:dyDescent="0.3">
      <c r="A48" s="76"/>
      <c r="B48" s="76"/>
      <c r="C48" s="76"/>
      <c r="D48" s="76"/>
      <c r="E48" s="76"/>
      <c r="F48" s="76"/>
      <c r="G48" s="76"/>
      <c r="H48" s="76"/>
      <c r="I48" s="76"/>
      <c r="J48" s="76"/>
      <c r="K48" s="76"/>
      <c r="L48" s="76"/>
    </row>
    <row r="49" spans="1:12" x14ac:dyDescent="0.3">
      <c r="A49" s="76"/>
      <c r="B49" s="76"/>
      <c r="C49" s="76"/>
      <c r="D49" s="76"/>
      <c r="E49" s="76"/>
      <c r="F49" s="76"/>
      <c r="G49" s="76"/>
      <c r="H49" s="76"/>
      <c r="I49" s="76"/>
      <c r="J49" s="76"/>
      <c r="K49" s="76"/>
      <c r="L49" s="76"/>
    </row>
    <row r="50" spans="1:12" x14ac:dyDescent="0.3">
      <c r="A50" s="76"/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6"/>
    </row>
    <row r="51" spans="1:12" x14ac:dyDescent="0.3">
      <c r="A51" s="76"/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76"/>
    </row>
    <row r="52" spans="1:12" ht="16.5" customHeight="1" x14ac:dyDescent="0.3">
      <c r="A52" s="76"/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</row>
    <row r="53" spans="1:12" x14ac:dyDescent="0.3">
      <c r="A53" s="76"/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</row>
    <row r="54" spans="1:12" x14ac:dyDescent="0.3">
      <c r="A54" s="76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</row>
    <row r="55" spans="1:12" x14ac:dyDescent="0.3">
      <c r="A55" s="76"/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</row>
    <row r="56" spans="1:12" ht="16.5" customHeight="1" x14ac:dyDescent="0.3">
      <c r="A56" s="76"/>
      <c r="B56" s="76"/>
      <c r="C56" s="76"/>
      <c r="D56" s="76"/>
      <c r="E56" s="76"/>
      <c r="F56" s="76"/>
      <c r="G56" s="76"/>
      <c r="H56" s="76"/>
      <c r="I56" s="76"/>
      <c r="J56" s="76"/>
      <c r="K56" s="76"/>
      <c r="L56" s="76"/>
    </row>
    <row r="57" spans="1:12" x14ac:dyDescent="0.3">
      <c r="A57" s="76"/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</row>
    <row r="58" spans="1:12" x14ac:dyDescent="0.3">
      <c r="A58" s="76"/>
      <c r="B58" s="76"/>
      <c r="C58" s="76"/>
      <c r="D58" s="76"/>
      <c r="E58" s="76"/>
      <c r="F58" s="76"/>
      <c r="G58" s="76"/>
      <c r="H58" s="76"/>
      <c r="I58" s="76"/>
      <c r="J58" s="76"/>
      <c r="K58" s="76"/>
      <c r="L58" s="76"/>
    </row>
    <row r="59" spans="1:12" x14ac:dyDescent="0.3">
      <c r="A59" s="76"/>
      <c r="B59" s="76"/>
      <c r="C59" s="76"/>
      <c r="D59" s="76"/>
      <c r="E59" s="76"/>
      <c r="F59" s="76"/>
      <c r="G59" s="76"/>
      <c r="H59" s="76"/>
      <c r="I59" s="76"/>
      <c r="J59" s="76"/>
      <c r="K59" s="76"/>
      <c r="L59" s="76"/>
    </row>
    <row r="60" spans="1:12" ht="16.5" customHeight="1" x14ac:dyDescent="0.3">
      <c r="A60" s="76"/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</row>
    <row r="61" spans="1:12" x14ac:dyDescent="0.3">
      <c r="A61" s="76"/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</row>
    <row r="62" spans="1:12" x14ac:dyDescent="0.3">
      <c r="A62" s="76"/>
      <c r="B62" s="76"/>
      <c r="C62" s="76"/>
      <c r="D62" s="76"/>
      <c r="E62" s="76"/>
      <c r="F62" s="76"/>
      <c r="G62" s="76"/>
      <c r="H62" s="76"/>
      <c r="I62" s="76"/>
      <c r="J62" s="76"/>
      <c r="K62" s="76"/>
      <c r="L62" s="76"/>
    </row>
    <row r="63" spans="1:12" x14ac:dyDescent="0.3">
      <c r="A63" s="76"/>
      <c r="B63" s="76"/>
      <c r="C63" s="76"/>
      <c r="D63" s="76"/>
      <c r="E63" s="76"/>
      <c r="F63" s="76"/>
      <c r="G63" s="76"/>
      <c r="H63" s="76"/>
      <c r="I63" s="76"/>
      <c r="J63" s="76"/>
      <c r="K63" s="76"/>
      <c r="L63" s="76"/>
    </row>
    <row r="64" spans="1:12" x14ac:dyDescent="0.3">
      <c r="A64" s="76"/>
      <c r="B64" s="76"/>
      <c r="C64" s="76"/>
      <c r="D64" s="76"/>
      <c r="E64" s="76"/>
      <c r="F64" s="76"/>
      <c r="G64" s="76"/>
      <c r="H64" s="76"/>
      <c r="I64" s="76"/>
      <c r="J64" s="76"/>
      <c r="K64" s="76"/>
      <c r="L64" s="76"/>
    </row>
    <row r="65" spans="1:12" x14ac:dyDescent="0.3">
      <c r="A65" s="76"/>
      <c r="B65" s="76"/>
      <c r="C65" s="76"/>
      <c r="D65" s="76"/>
      <c r="E65" s="76"/>
      <c r="F65" s="76"/>
      <c r="G65" s="76"/>
      <c r="H65" s="76"/>
      <c r="I65" s="76"/>
      <c r="J65" s="76"/>
      <c r="K65" s="76"/>
      <c r="L65" s="76"/>
    </row>
    <row r="66" spans="1:12" x14ac:dyDescent="0.3">
      <c r="A66" s="76"/>
      <c r="B66" s="76"/>
      <c r="C66" s="76"/>
      <c r="D66" s="76"/>
      <c r="E66" s="76"/>
      <c r="F66" s="76"/>
      <c r="G66" s="76"/>
      <c r="H66" s="76"/>
      <c r="I66" s="76"/>
      <c r="J66" s="76"/>
      <c r="K66" s="76"/>
      <c r="L66" s="76"/>
    </row>
    <row r="67" spans="1:12" x14ac:dyDescent="0.3">
      <c r="A67" s="76"/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76"/>
    </row>
    <row r="68" spans="1:12" x14ac:dyDescent="0.3">
      <c r="A68" s="76"/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</row>
    <row r="69" spans="1:12" x14ac:dyDescent="0.3">
      <c r="A69" s="76"/>
      <c r="B69" s="76"/>
      <c r="C69" s="76"/>
    </row>
  </sheetData>
  <sortState ref="T11:U36">
    <sortCondition ref="T11"/>
  </sortState>
  <mergeCells count="85">
    <mergeCell ref="A1:L1"/>
    <mergeCell ref="B3:D3"/>
    <mergeCell ref="H3:I3"/>
    <mergeCell ref="D11:E11"/>
    <mergeCell ref="F11:G11"/>
    <mergeCell ref="H11:I11"/>
    <mergeCell ref="D7:I8"/>
    <mergeCell ref="F36:G36"/>
    <mergeCell ref="H36:I36"/>
    <mergeCell ref="D30:E30"/>
    <mergeCell ref="F12:G12"/>
    <mergeCell ref="H12:I12"/>
    <mergeCell ref="F13:G13"/>
    <mergeCell ref="H13:I13"/>
    <mergeCell ref="F14:G14"/>
    <mergeCell ref="H14:I14"/>
    <mergeCell ref="F33:G33"/>
    <mergeCell ref="H33:I33"/>
    <mergeCell ref="F34:G34"/>
    <mergeCell ref="H34:I34"/>
    <mergeCell ref="F35:G35"/>
    <mergeCell ref="H35:I35"/>
    <mergeCell ref="F30:G30"/>
    <mergeCell ref="F18:G18"/>
    <mergeCell ref="H18:I18"/>
    <mergeCell ref="F19:G19"/>
    <mergeCell ref="H19:I19"/>
    <mergeCell ref="F20:G20"/>
    <mergeCell ref="H20:I20"/>
    <mergeCell ref="F15:G15"/>
    <mergeCell ref="H15:I15"/>
    <mergeCell ref="F16:G16"/>
    <mergeCell ref="H16:I16"/>
    <mergeCell ref="F17:G17"/>
    <mergeCell ref="H17:I17"/>
    <mergeCell ref="F27:G27"/>
    <mergeCell ref="H27:I27"/>
    <mergeCell ref="F23:G23"/>
    <mergeCell ref="H23:I23"/>
    <mergeCell ref="F24:G24"/>
    <mergeCell ref="H24:I24"/>
    <mergeCell ref="F28:G28"/>
    <mergeCell ref="H28:I28"/>
    <mergeCell ref="F29:G29"/>
    <mergeCell ref="H29:I29"/>
    <mergeCell ref="D35:E35"/>
    <mergeCell ref="D32:E32"/>
    <mergeCell ref="D33:E33"/>
    <mergeCell ref="D34:E34"/>
    <mergeCell ref="H30:I30"/>
    <mergeCell ref="F31:G31"/>
    <mergeCell ref="H31:I31"/>
    <mergeCell ref="F32:G32"/>
    <mergeCell ref="H32:I32"/>
    <mergeCell ref="D36:E36"/>
    <mergeCell ref="D9:E10"/>
    <mergeCell ref="F9:G10"/>
    <mergeCell ref="H9:I1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12:E12"/>
    <mergeCell ref="D13:E13"/>
    <mergeCell ref="D31:E31"/>
    <mergeCell ref="D14:E14"/>
    <mergeCell ref="D15:E15"/>
    <mergeCell ref="D16:E16"/>
    <mergeCell ref="D17:E17"/>
    <mergeCell ref="D18:E18"/>
    <mergeCell ref="D19:E19"/>
    <mergeCell ref="D20:E20"/>
    <mergeCell ref="F25:G25"/>
    <mergeCell ref="H25:I25"/>
    <mergeCell ref="F26:G26"/>
    <mergeCell ref="H26:I26"/>
    <mergeCell ref="F21:G21"/>
    <mergeCell ref="H21:I21"/>
    <mergeCell ref="F22:G22"/>
    <mergeCell ref="H22:I22"/>
  </mergeCells>
  <phoneticPr fontId="1" type="noConversion"/>
  <pageMargins left="0.7" right="0.7" top="0.75" bottom="0.75" header="0.3" footer="0.3"/>
  <pageSetup paperSize="9" scale="7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5"/>
  <sheetViews>
    <sheetView view="pageBreakPreview" zoomScale="85" zoomScaleNormal="100" zoomScaleSheetLayoutView="85" workbookViewId="0">
      <selection sqref="A1:Q1"/>
    </sheetView>
  </sheetViews>
  <sheetFormatPr defaultRowHeight="16.5" x14ac:dyDescent="0.3"/>
  <cols>
    <col min="16" max="16" width="13.25" bestFit="1" customWidth="1"/>
    <col min="22" max="22" width="13.25" bestFit="1" customWidth="1"/>
  </cols>
  <sheetData>
    <row r="1" spans="1:23" ht="40.5" customHeight="1" x14ac:dyDescent="0.3">
      <c r="A1" s="134" t="s">
        <v>120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</row>
    <row r="2" spans="1:23" ht="20.25" x14ac:dyDescent="0.3">
      <c r="A2" s="14" t="s">
        <v>121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</row>
    <row r="3" spans="1:23" ht="21" thickBot="1" x14ac:dyDescent="0.35">
      <c r="A3" s="37"/>
      <c r="B3" s="136"/>
      <c r="C3" s="136"/>
      <c r="D3" s="136"/>
      <c r="E3" s="15"/>
      <c r="F3" s="15"/>
      <c r="G3" s="15"/>
      <c r="H3" s="136"/>
      <c r="I3" s="136"/>
      <c r="J3" s="15"/>
      <c r="K3" s="15"/>
      <c r="L3" s="15"/>
      <c r="M3" s="15"/>
      <c r="N3" s="136"/>
      <c r="O3" s="136"/>
      <c r="P3" s="136"/>
      <c r="Q3" s="37"/>
      <c r="R3" s="25"/>
      <c r="S3" s="25"/>
    </row>
    <row r="4" spans="1:23" ht="17.25" thickBot="1" x14ac:dyDescent="0.35"/>
    <row r="5" spans="1:23" ht="17.25" thickBot="1" x14ac:dyDescent="0.35">
      <c r="A5" s="42"/>
      <c r="B5" s="43"/>
      <c r="C5" s="43"/>
      <c r="D5" s="43"/>
      <c r="E5" s="43"/>
      <c r="F5" s="43"/>
      <c r="G5" s="4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44"/>
      <c r="T5" s="87" t="s">
        <v>1</v>
      </c>
      <c r="U5" s="88" t="s">
        <v>2</v>
      </c>
      <c r="V5" s="89" t="s">
        <v>24</v>
      </c>
      <c r="W5" s="71"/>
    </row>
    <row r="6" spans="1:23" ht="17.25" customHeight="1" thickBot="1" x14ac:dyDescent="0.35">
      <c r="A6" s="42"/>
      <c r="B6" s="43"/>
      <c r="C6" s="43"/>
      <c r="D6" s="43"/>
      <c r="E6" s="43"/>
      <c r="F6" s="43"/>
      <c r="G6" s="162" t="s">
        <v>111</v>
      </c>
      <c r="H6" s="163"/>
      <c r="I6" s="163"/>
      <c r="J6" s="164"/>
      <c r="K6" s="73"/>
      <c r="L6" s="73"/>
      <c r="M6" s="73"/>
      <c r="N6" s="73"/>
      <c r="O6" s="73"/>
      <c r="P6" s="73"/>
      <c r="Q6" s="73"/>
      <c r="R6" s="73"/>
      <c r="S6" s="61"/>
      <c r="T6" s="86">
        <v>3</v>
      </c>
      <c r="U6" s="69" t="s">
        <v>18</v>
      </c>
      <c r="V6" s="70" t="s">
        <v>50</v>
      </c>
      <c r="W6" s="71">
        <v>1</v>
      </c>
    </row>
    <row r="7" spans="1:23" x14ac:dyDescent="0.3">
      <c r="A7" s="42"/>
      <c r="B7" s="43"/>
      <c r="C7" s="43"/>
      <c r="D7" s="43"/>
      <c r="E7" s="43"/>
      <c r="F7" s="43"/>
      <c r="G7" s="165" t="s">
        <v>110</v>
      </c>
      <c r="H7" s="166"/>
      <c r="I7" s="166"/>
      <c r="J7" s="167"/>
      <c r="K7" s="73"/>
      <c r="L7" s="73"/>
      <c r="M7" s="73"/>
      <c r="N7" s="73"/>
      <c r="O7" s="73"/>
      <c r="P7" s="73"/>
      <c r="Q7" s="73"/>
      <c r="R7" s="73"/>
      <c r="S7" s="61"/>
      <c r="T7" s="2">
        <v>11</v>
      </c>
      <c r="U7" s="62" t="s">
        <v>18</v>
      </c>
      <c r="V7" s="63" t="s">
        <v>51</v>
      </c>
      <c r="W7" s="71">
        <v>2</v>
      </c>
    </row>
    <row r="8" spans="1:23" x14ac:dyDescent="0.3">
      <c r="A8" s="42"/>
      <c r="B8" s="43"/>
      <c r="C8" s="43"/>
      <c r="D8" s="43"/>
      <c r="E8" s="43"/>
      <c r="F8" s="43"/>
      <c r="G8" s="156" t="s">
        <v>31</v>
      </c>
      <c r="H8" s="157"/>
      <c r="I8" s="157"/>
      <c r="J8" s="158"/>
      <c r="K8" s="73"/>
      <c r="L8" s="73"/>
      <c r="M8" s="73"/>
      <c r="N8" s="73"/>
      <c r="O8" s="73"/>
      <c r="P8" s="73"/>
      <c r="Q8" s="73"/>
      <c r="R8" s="73"/>
      <c r="S8" s="61"/>
      <c r="T8" s="2">
        <v>14</v>
      </c>
      <c r="U8" s="62" t="s">
        <v>18</v>
      </c>
      <c r="V8" s="63" t="s">
        <v>52</v>
      </c>
      <c r="W8" s="71">
        <v>3</v>
      </c>
    </row>
    <row r="9" spans="1:23" x14ac:dyDescent="0.3">
      <c r="A9" s="42"/>
      <c r="B9" s="43"/>
      <c r="C9" s="43"/>
      <c r="D9" s="43"/>
      <c r="E9" s="43"/>
      <c r="F9" s="45"/>
      <c r="G9" s="156" t="s">
        <v>33</v>
      </c>
      <c r="H9" s="157"/>
      <c r="I9" s="157"/>
      <c r="J9" s="158"/>
      <c r="K9" s="73"/>
      <c r="L9" s="73"/>
      <c r="M9" s="73"/>
      <c r="N9" s="73"/>
      <c r="O9" s="73"/>
      <c r="P9" s="73"/>
      <c r="Q9" s="73"/>
      <c r="R9" s="73"/>
      <c r="S9" s="61"/>
      <c r="T9" s="2">
        <v>4</v>
      </c>
      <c r="U9" s="62" t="s">
        <v>18</v>
      </c>
      <c r="V9" s="63" t="s">
        <v>53</v>
      </c>
      <c r="W9" s="71">
        <v>4</v>
      </c>
    </row>
    <row r="10" spans="1:23" x14ac:dyDescent="0.3">
      <c r="A10" s="42"/>
      <c r="B10" s="43"/>
      <c r="C10" s="78"/>
      <c r="D10" s="77"/>
      <c r="E10" s="77"/>
      <c r="F10" s="73"/>
      <c r="G10" s="156" t="s">
        <v>109</v>
      </c>
      <c r="H10" s="157"/>
      <c r="I10" s="157"/>
      <c r="J10" s="158"/>
      <c r="K10" s="77"/>
      <c r="L10" s="77"/>
      <c r="M10" s="77"/>
      <c r="N10" s="48"/>
      <c r="O10" s="73"/>
      <c r="P10" s="73"/>
      <c r="Q10" s="73"/>
      <c r="R10" s="73"/>
      <c r="S10" s="61"/>
      <c r="T10" s="2">
        <v>23</v>
      </c>
      <c r="U10" s="62" t="s">
        <v>18</v>
      </c>
      <c r="V10" s="63" t="s">
        <v>54</v>
      </c>
      <c r="W10" s="71">
        <v>5</v>
      </c>
    </row>
    <row r="11" spans="1:23" x14ac:dyDescent="0.3">
      <c r="A11" s="42"/>
      <c r="B11" s="43"/>
      <c r="C11" s="79"/>
      <c r="D11" s="61"/>
      <c r="E11" s="61"/>
      <c r="F11" s="73"/>
      <c r="G11" s="156" t="s">
        <v>29</v>
      </c>
      <c r="H11" s="157"/>
      <c r="I11" s="157"/>
      <c r="J11" s="158"/>
      <c r="K11" s="61"/>
      <c r="L11" s="61"/>
      <c r="M11" s="61"/>
      <c r="N11" s="46"/>
      <c r="O11" s="73"/>
      <c r="P11" s="73"/>
      <c r="Q11" s="73"/>
      <c r="R11" s="73"/>
      <c r="S11" s="61"/>
      <c r="T11" s="2">
        <v>18</v>
      </c>
      <c r="U11" s="62" t="s">
        <v>18</v>
      </c>
      <c r="V11" s="63" t="s">
        <v>55</v>
      </c>
      <c r="W11" s="71">
        <v>6</v>
      </c>
    </row>
    <row r="12" spans="1:23" ht="17.25" thickBot="1" x14ac:dyDescent="0.35">
      <c r="A12" s="42"/>
      <c r="B12" s="43"/>
      <c r="C12" s="79"/>
      <c r="D12" s="61"/>
      <c r="E12" s="61"/>
      <c r="F12" s="73"/>
      <c r="G12" s="159" t="s">
        <v>32</v>
      </c>
      <c r="H12" s="160"/>
      <c r="I12" s="160"/>
      <c r="J12" s="161"/>
      <c r="K12" s="61"/>
      <c r="L12" s="61"/>
      <c r="M12" s="61"/>
      <c r="N12" s="46"/>
      <c r="O12" s="73"/>
      <c r="P12" s="73"/>
      <c r="Q12" s="73"/>
      <c r="R12" s="73"/>
      <c r="S12" s="61"/>
      <c r="T12" s="2">
        <v>19</v>
      </c>
      <c r="U12" s="62" t="s">
        <v>18</v>
      </c>
      <c r="V12" s="63" t="s">
        <v>56</v>
      </c>
      <c r="W12" s="71">
        <v>7</v>
      </c>
    </row>
    <row r="13" spans="1:23" ht="17.25" customHeight="1" thickBot="1" x14ac:dyDescent="0.35">
      <c r="A13" s="42"/>
      <c r="B13" s="43"/>
      <c r="C13" s="79"/>
      <c r="D13" s="61"/>
      <c r="E13" s="61"/>
      <c r="F13" s="73"/>
      <c r="G13" s="147" t="s">
        <v>145</v>
      </c>
      <c r="H13" s="148"/>
      <c r="I13" s="148"/>
      <c r="J13" s="149"/>
      <c r="K13" s="61"/>
      <c r="L13" s="61"/>
      <c r="M13" s="61"/>
      <c r="N13" s="46"/>
      <c r="O13" s="73"/>
      <c r="P13" s="73"/>
      <c r="Q13" s="73"/>
      <c r="R13" s="73"/>
      <c r="S13" s="61"/>
      <c r="T13" s="2">
        <v>10</v>
      </c>
      <c r="U13" s="62" t="s">
        <v>18</v>
      </c>
      <c r="V13" s="63" t="s">
        <v>57</v>
      </c>
      <c r="W13" s="71">
        <v>8</v>
      </c>
    </row>
    <row r="14" spans="1:23" x14ac:dyDescent="0.3">
      <c r="A14" s="42"/>
      <c r="B14" s="46"/>
      <c r="C14" s="73"/>
      <c r="D14" s="73"/>
      <c r="E14" s="73"/>
      <c r="F14" s="73"/>
      <c r="G14" s="73"/>
      <c r="H14" s="73"/>
      <c r="I14" s="80"/>
      <c r="J14" s="73"/>
      <c r="K14" s="61"/>
      <c r="L14" s="61"/>
      <c r="M14" s="61"/>
      <c r="N14" s="46"/>
      <c r="O14" s="73"/>
      <c r="P14" s="73"/>
      <c r="Q14" s="73"/>
      <c r="R14" s="73"/>
      <c r="S14" s="61"/>
      <c r="T14" s="2">
        <v>21</v>
      </c>
      <c r="U14" s="62" t="s">
        <v>18</v>
      </c>
      <c r="V14" s="63" t="s">
        <v>58</v>
      </c>
      <c r="W14" s="71">
        <v>9</v>
      </c>
    </row>
    <row r="15" spans="1:23" x14ac:dyDescent="0.3">
      <c r="A15" s="42"/>
      <c r="B15" s="46"/>
      <c r="C15" s="43"/>
      <c r="D15" s="43"/>
      <c r="E15" s="43"/>
      <c r="F15" s="43"/>
      <c r="G15" s="43"/>
      <c r="H15" s="73"/>
      <c r="I15" s="79"/>
      <c r="J15" s="73"/>
      <c r="K15" s="73"/>
      <c r="L15" s="73"/>
      <c r="M15" s="73"/>
      <c r="N15" s="46"/>
      <c r="O15" s="43"/>
      <c r="P15" s="43"/>
      <c r="Q15" s="43"/>
      <c r="R15" s="43"/>
      <c r="S15" s="61"/>
      <c r="T15" s="2">
        <v>16</v>
      </c>
      <c r="U15" s="62" t="s">
        <v>18</v>
      </c>
      <c r="V15" s="63" t="s">
        <v>37</v>
      </c>
      <c r="W15" s="71">
        <v>10</v>
      </c>
    </row>
    <row r="16" spans="1:23" x14ac:dyDescent="0.3">
      <c r="A16" s="42"/>
      <c r="B16" s="46"/>
      <c r="C16" s="43"/>
      <c r="D16" s="43"/>
      <c r="E16" s="43"/>
      <c r="F16" s="43"/>
      <c r="G16" s="43"/>
      <c r="H16" s="46"/>
      <c r="I16" s="43"/>
      <c r="J16" s="43"/>
      <c r="K16" s="43"/>
      <c r="L16" s="43"/>
      <c r="M16" s="43"/>
      <c r="N16" s="46"/>
      <c r="O16" s="43"/>
      <c r="P16" s="43"/>
      <c r="Q16" s="43"/>
      <c r="R16" s="43"/>
      <c r="S16" s="61"/>
      <c r="T16" s="2">
        <v>9</v>
      </c>
      <c r="U16" s="69" t="s">
        <v>30</v>
      </c>
      <c r="V16" s="70" t="s">
        <v>45</v>
      </c>
      <c r="W16" s="71">
        <v>11</v>
      </c>
    </row>
    <row r="17" spans="1:24" ht="17.25" thickBot="1" x14ac:dyDescent="0.35">
      <c r="A17" s="42"/>
      <c r="B17" s="47"/>
      <c r="C17" s="43">
        <v>8</v>
      </c>
      <c r="D17" s="43"/>
      <c r="E17" s="43"/>
      <c r="F17" s="43"/>
      <c r="G17" s="43"/>
      <c r="H17" s="47">
        <v>8</v>
      </c>
      <c r="I17" s="43"/>
      <c r="J17" s="43"/>
      <c r="K17" s="43"/>
      <c r="L17" s="43"/>
      <c r="M17" s="43"/>
      <c r="N17" s="47">
        <v>8</v>
      </c>
      <c r="O17" s="43"/>
      <c r="P17" s="43"/>
      <c r="Q17" s="43"/>
      <c r="R17" s="43"/>
      <c r="S17" s="61"/>
      <c r="T17" s="2">
        <v>7</v>
      </c>
      <c r="U17" s="62" t="s">
        <v>30</v>
      </c>
      <c r="V17" s="63" t="s">
        <v>46</v>
      </c>
      <c r="W17" s="71">
        <v>12</v>
      </c>
    </row>
    <row r="18" spans="1:24" x14ac:dyDescent="0.3">
      <c r="A18" s="168" t="s">
        <v>34</v>
      </c>
      <c r="B18" s="169"/>
      <c r="C18" s="169"/>
      <c r="D18" s="170"/>
      <c r="E18" s="43"/>
      <c r="F18" s="43"/>
      <c r="G18" s="153" t="s">
        <v>35</v>
      </c>
      <c r="H18" s="154"/>
      <c r="I18" s="154"/>
      <c r="J18" s="155"/>
      <c r="K18" s="43"/>
      <c r="L18" s="43"/>
      <c r="M18" s="153" t="s">
        <v>36</v>
      </c>
      <c r="N18" s="154"/>
      <c r="O18" s="154"/>
      <c r="P18" s="155"/>
      <c r="Q18" s="43"/>
      <c r="R18" s="43"/>
      <c r="S18" s="61"/>
      <c r="T18" s="2">
        <v>5</v>
      </c>
      <c r="U18" s="62" t="s">
        <v>30</v>
      </c>
      <c r="V18" s="63" t="s">
        <v>47</v>
      </c>
      <c r="W18" s="71">
        <v>13</v>
      </c>
    </row>
    <row r="19" spans="1:24" x14ac:dyDescent="0.3">
      <c r="A19" s="84" t="s">
        <v>13</v>
      </c>
      <c r="B19" s="91" t="s">
        <v>14</v>
      </c>
      <c r="C19" s="91"/>
      <c r="D19" s="85" t="s">
        <v>15</v>
      </c>
      <c r="E19" s="43"/>
      <c r="F19" s="43"/>
      <c r="G19" s="84" t="s">
        <v>13</v>
      </c>
      <c r="H19" s="91" t="s">
        <v>14</v>
      </c>
      <c r="I19" s="91"/>
      <c r="J19" s="85" t="s">
        <v>15</v>
      </c>
      <c r="K19" s="43"/>
      <c r="L19" s="43"/>
      <c r="M19" s="84" t="s">
        <v>13</v>
      </c>
      <c r="N19" s="91" t="s">
        <v>14</v>
      </c>
      <c r="O19" s="91"/>
      <c r="P19" s="85" t="s">
        <v>15</v>
      </c>
      <c r="Q19" s="43"/>
      <c r="R19" s="43"/>
      <c r="S19" s="61"/>
      <c r="T19" s="2">
        <v>13</v>
      </c>
      <c r="U19" s="62" t="s">
        <v>4</v>
      </c>
      <c r="V19" s="63" t="s">
        <v>62</v>
      </c>
      <c r="W19" s="71">
        <v>14</v>
      </c>
    </row>
    <row r="20" spans="1:24" x14ac:dyDescent="0.3">
      <c r="A20" s="83">
        <v>1</v>
      </c>
      <c r="B20" s="152" t="s">
        <v>149</v>
      </c>
      <c r="C20" s="152"/>
      <c r="D20" s="49" t="s">
        <v>150</v>
      </c>
      <c r="E20" s="43"/>
      <c r="F20" s="43"/>
      <c r="G20" s="83">
        <v>9</v>
      </c>
      <c r="H20" s="152" t="str">
        <f t="shared" ref="H20:H27" si="0">VLOOKUP(G20,$T$5:$AB$24,2,FALSE)</f>
        <v>구리시</v>
      </c>
      <c r="I20" s="152"/>
      <c r="J20" s="49" t="str">
        <f t="shared" ref="J20:J27" si="1">VLOOKUP(G20,$T$5:$V$25,3,FALSE)</f>
        <v>박선호</v>
      </c>
      <c r="K20" s="43"/>
      <c r="L20" s="43"/>
      <c r="M20" s="83">
        <v>17</v>
      </c>
      <c r="N20" s="152" t="str">
        <f>VLOOKUP(M20,$T$5:$AB$24,2,FALSE)</f>
        <v>화성시</v>
      </c>
      <c r="O20" s="152"/>
      <c r="P20" s="49" t="str">
        <f t="shared" ref="P20:P26" si="2">VLOOKUP(M20,$T$5:$V$25,3,FALSE)</f>
        <v>윤성빈</v>
      </c>
      <c r="Q20" s="43"/>
      <c r="R20" s="43"/>
      <c r="S20" s="61"/>
      <c r="T20" s="2">
        <v>15</v>
      </c>
      <c r="U20" s="62" t="s">
        <v>4</v>
      </c>
      <c r="V20" s="63" t="s">
        <v>63</v>
      </c>
      <c r="W20" s="71">
        <v>15</v>
      </c>
    </row>
    <row r="21" spans="1:24" x14ac:dyDescent="0.3">
      <c r="A21" s="42">
        <v>2</v>
      </c>
      <c r="B21" s="146" t="str">
        <f t="shared" ref="B21:B26" si="3">VLOOKUP(A21,$T$5:$AB$24,2,FALSE)</f>
        <v>화성시</v>
      </c>
      <c r="C21" s="146"/>
      <c r="D21" s="49" t="str">
        <f t="shared" ref="D21:D27" si="4">VLOOKUP(A21,$T$5:$V$25,3,FALSE)</f>
        <v>고재현</v>
      </c>
      <c r="E21" s="43"/>
      <c r="F21" s="43"/>
      <c r="G21" s="83">
        <v>10</v>
      </c>
      <c r="H21" s="152" t="str">
        <f t="shared" si="0"/>
        <v>양평군</v>
      </c>
      <c r="I21" s="152"/>
      <c r="J21" s="49" t="str">
        <f t="shared" si="1"/>
        <v>성은경</v>
      </c>
      <c r="K21" s="43"/>
      <c r="L21" s="43"/>
      <c r="M21" s="83">
        <v>18</v>
      </c>
      <c r="N21" s="152" t="str">
        <f>VLOOKUP(M21,$T$5:$AB$24,2,FALSE)</f>
        <v>양평군</v>
      </c>
      <c r="O21" s="152"/>
      <c r="P21" s="49" t="str">
        <f t="shared" si="2"/>
        <v>조은빈</v>
      </c>
      <c r="Q21" s="43"/>
      <c r="R21" s="43"/>
      <c r="S21" s="61"/>
      <c r="T21" s="2">
        <v>22</v>
      </c>
      <c r="U21" s="62" t="s">
        <v>4</v>
      </c>
      <c r="V21" s="63" t="s">
        <v>64</v>
      </c>
      <c r="W21" s="71">
        <v>16</v>
      </c>
    </row>
    <row r="22" spans="1:24" x14ac:dyDescent="0.3">
      <c r="A22" s="42">
        <v>3</v>
      </c>
      <c r="B22" s="146" t="str">
        <f t="shared" si="3"/>
        <v>양평군</v>
      </c>
      <c r="C22" s="146"/>
      <c r="D22" s="49" t="str">
        <f t="shared" si="4"/>
        <v>윤준일</v>
      </c>
      <c r="E22" s="43"/>
      <c r="F22" s="43"/>
      <c r="G22" s="72">
        <v>11</v>
      </c>
      <c r="H22" s="146" t="str">
        <f t="shared" si="0"/>
        <v>양평군</v>
      </c>
      <c r="I22" s="146"/>
      <c r="J22" s="49" t="str">
        <f t="shared" si="1"/>
        <v>강혜림</v>
      </c>
      <c r="K22" s="43"/>
      <c r="L22" s="43"/>
      <c r="M22" s="72">
        <v>19</v>
      </c>
      <c r="N22" s="146" t="str">
        <f>VLOOKUP(M22,$T$5:AH26,2,FALSE)</f>
        <v>양평군</v>
      </c>
      <c r="O22" s="146"/>
      <c r="P22" s="49" t="str">
        <f t="shared" si="2"/>
        <v>성중혁</v>
      </c>
      <c r="Q22" s="43"/>
      <c r="R22" s="43"/>
      <c r="S22" s="61"/>
      <c r="T22" s="2">
        <v>17</v>
      </c>
      <c r="U22" s="62" t="s">
        <v>20</v>
      </c>
      <c r="V22" s="63" t="s">
        <v>49</v>
      </c>
      <c r="W22" s="71">
        <v>17</v>
      </c>
    </row>
    <row r="23" spans="1:24" x14ac:dyDescent="0.3">
      <c r="A23" s="42">
        <v>4</v>
      </c>
      <c r="B23" s="146" t="str">
        <f t="shared" si="3"/>
        <v>양평군</v>
      </c>
      <c r="C23" s="146"/>
      <c r="D23" s="49" t="str">
        <f t="shared" si="4"/>
        <v>오규빈</v>
      </c>
      <c r="E23" s="43"/>
      <c r="F23" s="43"/>
      <c r="G23" s="72">
        <v>12</v>
      </c>
      <c r="H23" s="146" t="s">
        <v>151</v>
      </c>
      <c r="I23" s="146"/>
      <c r="J23" s="49" t="s">
        <v>152</v>
      </c>
      <c r="K23" s="43"/>
      <c r="L23" s="43"/>
      <c r="M23" s="72">
        <v>20</v>
      </c>
      <c r="N23" s="146" t="s">
        <v>153</v>
      </c>
      <c r="O23" s="146"/>
      <c r="P23" s="49" t="s">
        <v>154</v>
      </c>
      <c r="Q23" s="43"/>
      <c r="R23" s="43"/>
      <c r="S23" s="61"/>
      <c r="T23" s="2">
        <v>2</v>
      </c>
      <c r="U23" s="62" t="s">
        <v>20</v>
      </c>
      <c r="V23" s="63" t="s">
        <v>65</v>
      </c>
      <c r="W23" s="71">
        <v>18</v>
      </c>
    </row>
    <row r="24" spans="1:24" x14ac:dyDescent="0.3">
      <c r="A24" s="42">
        <v>5</v>
      </c>
      <c r="B24" s="146" t="str">
        <f t="shared" si="3"/>
        <v>구리시</v>
      </c>
      <c r="C24" s="146"/>
      <c r="D24" s="49" t="str">
        <f t="shared" si="4"/>
        <v>권혁인</v>
      </c>
      <c r="E24" s="43"/>
      <c r="F24" s="43"/>
      <c r="G24" s="72">
        <v>13</v>
      </c>
      <c r="H24" s="146" t="str">
        <f t="shared" si="0"/>
        <v>김포시</v>
      </c>
      <c r="I24" s="146"/>
      <c r="J24" s="49" t="str">
        <f t="shared" si="1"/>
        <v>조민규</v>
      </c>
      <c r="K24" s="43"/>
      <c r="L24" s="43"/>
      <c r="M24" s="72">
        <v>21</v>
      </c>
      <c r="N24" s="146" t="str">
        <f>VLOOKUP(M24,$T$5:AH29,2,FALSE)</f>
        <v>양평군</v>
      </c>
      <c r="O24" s="146"/>
      <c r="P24" s="49" t="str">
        <f t="shared" si="2"/>
        <v>박지은</v>
      </c>
      <c r="Q24" s="43"/>
      <c r="R24" s="43"/>
      <c r="S24" s="61"/>
      <c r="T24" s="2">
        <v>6</v>
      </c>
      <c r="U24" s="62" t="s">
        <v>9</v>
      </c>
      <c r="V24" s="63" t="s">
        <v>48</v>
      </c>
      <c r="W24" s="71">
        <v>19</v>
      </c>
    </row>
    <row r="25" spans="1:24" x14ac:dyDescent="0.3">
      <c r="A25" s="42">
        <v>6</v>
      </c>
      <c r="B25" s="146" t="str">
        <f t="shared" si="3"/>
        <v>안산시</v>
      </c>
      <c r="C25" s="146"/>
      <c r="D25" s="49" t="str">
        <f t="shared" si="4"/>
        <v>김정운</v>
      </c>
      <c r="E25" s="43"/>
      <c r="F25" s="43"/>
      <c r="G25" s="72">
        <v>14</v>
      </c>
      <c r="H25" s="146" t="str">
        <f t="shared" si="0"/>
        <v>양평군</v>
      </c>
      <c r="I25" s="146"/>
      <c r="J25" s="49" t="str">
        <f t="shared" si="1"/>
        <v>박은서</v>
      </c>
      <c r="K25" s="43"/>
      <c r="L25" s="43"/>
      <c r="M25" s="72">
        <v>22</v>
      </c>
      <c r="N25" s="146" t="str">
        <f>VLOOKUP(M25,$T$5:AH30,2,FALSE)</f>
        <v>김포시</v>
      </c>
      <c r="O25" s="146"/>
      <c r="P25" s="49" t="str">
        <f t="shared" si="2"/>
        <v>배건우</v>
      </c>
      <c r="Q25" s="43"/>
      <c r="R25" s="43"/>
      <c r="S25" s="43"/>
      <c r="T25" s="2">
        <v>8</v>
      </c>
      <c r="U25" s="62" t="s">
        <v>59</v>
      </c>
      <c r="V25" s="63" t="s">
        <v>60</v>
      </c>
      <c r="W25" s="71">
        <v>20</v>
      </c>
    </row>
    <row r="26" spans="1:24" s="71" customFormat="1" x14ac:dyDescent="0.3">
      <c r="A26" s="72">
        <v>7</v>
      </c>
      <c r="B26" s="146" t="str">
        <f t="shared" si="3"/>
        <v>구리시</v>
      </c>
      <c r="C26" s="146"/>
      <c r="D26" s="49" t="str">
        <f t="shared" si="4"/>
        <v>임성준</v>
      </c>
      <c r="E26" s="73"/>
      <c r="F26" s="73"/>
      <c r="G26" s="72">
        <v>15</v>
      </c>
      <c r="H26" s="146" t="str">
        <f t="shared" si="0"/>
        <v>김포시</v>
      </c>
      <c r="I26" s="146"/>
      <c r="J26" s="49" t="str">
        <f t="shared" si="1"/>
        <v>조인도</v>
      </c>
      <c r="K26" s="73"/>
      <c r="L26" s="73"/>
      <c r="M26" s="72">
        <v>23</v>
      </c>
      <c r="N26" s="146" t="str">
        <f>VLOOKUP(M26,$T$5:AH31,2,FALSE)</f>
        <v>양평군</v>
      </c>
      <c r="O26" s="146"/>
      <c r="P26" s="49" t="str">
        <f t="shared" si="2"/>
        <v>염앤드류선호</v>
      </c>
      <c r="Q26" s="73"/>
      <c r="R26" s="73"/>
      <c r="S26" s="73"/>
      <c r="T26" s="2">
        <v>24</v>
      </c>
      <c r="U26" s="62" t="s">
        <v>17</v>
      </c>
      <c r="V26" s="63" t="s">
        <v>61</v>
      </c>
      <c r="W26" s="71">
        <v>21</v>
      </c>
    </row>
    <row r="27" spans="1:24" ht="17.25" thickBot="1" x14ac:dyDescent="0.35">
      <c r="A27" s="72">
        <v>8</v>
      </c>
      <c r="B27" s="150" t="s">
        <v>155</v>
      </c>
      <c r="C27" s="150"/>
      <c r="D27" s="49" t="str">
        <f t="shared" si="4"/>
        <v>심혜성</v>
      </c>
      <c r="E27" s="43"/>
      <c r="F27" s="43"/>
      <c r="G27" s="72">
        <v>16</v>
      </c>
      <c r="H27" s="150" t="str">
        <f t="shared" si="0"/>
        <v>양평군</v>
      </c>
      <c r="I27" s="150"/>
      <c r="J27" s="49" t="str">
        <f t="shared" si="1"/>
        <v>김진혁</v>
      </c>
      <c r="K27" s="43"/>
      <c r="L27" s="43"/>
      <c r="M27" s="59">
        <v>24</v>
      </c>
      <c r="N27" s="151" t="str">
        <f>VLOOKUP(M27,$T$5:AH32,2,FALSE)</f>
        <v>양주시</v>
      </c>
      <c r="O27" s="151"/>
      <c r="P27" s="60" t="s">
        <v>156</v>
      </c>
      <c r="Q27" s="43"/>
      <c r="R27" s="43"/>
      <c r="S27" s="43"/>
      <c r="T27" s="2">
        <v>1</v>
      </c>
      <c r="U27" s="62" t="s">
        <v>42</v>
      </c>
      <c r="V27" s="63" t="s">
        <v>66</v>
      </c>
      <c r="W27" s="71">
        <v>22</v>
      </c>
    </row>
    <row r="28" spans="1:24" ht="17.25" thickBot="1" x14ac:dyDescent="0.35">
      <c r="A28" s="147" t="s">
        <v>140</v>
      </c>
      <c r="B28" s="148"/>
      <c r="C28" s="148"/>
      <c r="D28" s="149"/>
      <c r="G28" s="147" t="s">
        <v>141</v>
      </c>
      <c r="H28" s="148"/>
      <c r="I28" s="148"/>
      <c r="J28" s="149"/>
      <c r="M28" s="147" t="s">
        <v>142</v>
      </c>
      <c r="N28" s="148"/>
      <c r="O28" s="148"/>
      <c r="P28" s="149"/>
      <c r="T28" s="2">
        <v>20</v>
      </c>
      <c r="U28" s="62" t="s">
        <v>5</v>
      </c>
      <c r="V28" s="63" t="s">
        <v>67</v>
      </c>
      <c r="W28" s="71">
        <v>23</v>
      </c>
    </row>
    <row r="29" spans="1:24" ht="17.25" thickBot="1" x14ac:dyDescent="0.35">
      <c r="T29" s="1">
        <v>12</v>
      </c>
      <c r="U29" s="64" t="s">
        <v>68</v>
      </c>
      <c r="V29" s="65" t="s">
        <v>69</v>
      </c>
      <c r="W29" s="71">
        <v>24</v>
      </c>
    </row>
    <row r="30" spans="1:24" x14ac:dyDescent="0.3">
      <c r="S30" s="71"/>
      <c r="T30" s="71"/>
      <c r="U30" s="71"/>
      <c r="V30" s="71"/>
      <c r="W30" s="71"/>
      <c r="X30" s="71"/>
    </row>
    <row r="31" spans="1:24" x14ac:dyDescent="0.3">
      <c r="S31" s="71"/>
      <c r="T31" s="71"/>
      <c r="U31" s="71"/>
      <c r="V31" s="71"/>
      <c r="W31" s="71"/>
      <c r="X31" s="71"/>
    </row>
    <row r="32" spans="1:24" x14ac:dyDescent="0.3">
      <c r="S32" s="71"/>
      <c r="T32" s="71"/>
      <c r="U32" s="71"/>
      <c r="V32" s="71"/>
      <c r="W32" s="71"/>
      <c r="X32" s="71"/>
    </row>
    <row r="33" spans="19:24" x14ac:dyDescent="0.3">
      <c r="S33" s="71"/>
      <c r="T33" s="71"/>
      <c r="U33" s="71"/>
      <c r="V33" s="71"/>
      <c r="W33" s="71"/>
      <c r="X33" s="71"/>
    </row>
    <row r="34" spans="19:24" x14ac:dyDescent="0.3">
      <c r="S34" s="71"/>
      <c r="T34" s="71"/>
      <c r="U34" s="71"/>
      <c r="V34" s="71"/>
      <c r="W34" s="71"/>
      <c r="X34" s="71"/>
    </row>
    <row r="35" spans="19:24" x14ac:dyDescent="0.3">
      <c r="S35" s="71"/>
      <c r="T35" s="71"/>
      <c r="U35" s="71"/>
      <c r="V35" s="71"/>
      <c r="W35" s="71"/>
      <c r="X35" s="71"/>
    </row>
    <row r="36" spans="19:24" x14ac:dyDescent="0.3">
      <c r="S36" s="71"/>
      <c r="T36" s="71"/>
      <c r="U36" s="71"/>
      <c r="V36" s="71"/>
      <c r="W36" s="71"/>
      <c r="X36" s="71"/>
    </row>
    <row r="37" spans="19:24" x14ac:dyDescent="0.3">
      <c r="S37" s="71"/>
      <c r="T37" s="71"/>
      <c r="U37" s="71"/>
      <c r="V37" s="71"/>
      <c r="W37" s="71"/>
      <c r="X37" s="71"/>
    </row>
    <row r="38" spans="19:24" x14ac:dyDescent="0.3">
      <c r="S38" s="71"/>
      <c r="T38" s="71"/>
      <c r="U38" s="71"/>
      <c r="V38" s="71"/>
      <c r="W38" s="71"/>
      <c r="X38" s="71"/>
    </row>
    <row r="39" spans="19:24" x14ac:dyDescent="0.3">
      <c r="S39" s="71"/>
      <c r="T39" s="71"/>
      <c r="U39" s="71"/>
      <c r="V39" s="71"/>
      <c r="W39" s="71"/>
      <c r="X39" s="71"/>
    </row>
    <row r="40" spans="19:24" x14ac:dyDescent="0.3">
      <c r="S40" s="71"/>
      <c r="T40" s="71"/>
      <c r="U40" s="71"/>
      <c r="V40" s="71"/>
      <c r="W40" s="71"/>
      <c r="X40" s="71"/>
    </row>
    <row r="41" spans="19:24" x14ac:dyDescent="0.3">
      <c r="S41" s="71"/>
      <c r="T41" s="71"/>
      <c r="U41" s="71"/>
      <c r="V41" s="71"/>
      <c r="W41" s="71"/>
      <c r="X41" s="71"/>
    </row>
    <row r="42" spans="19:24" x14ac:dyDescent="0.3">
      <c r="S42" s="71"/>
      <c r="T42" s="71"/>
      <c r="U42" s="71"/>
      <c r="V42" s="71"/>
      <c r="W42" s="71"/>
      <c r="X42" s="71"/>
    </row>
    <row r="43" spans="19:24" x14ac:dyDescent="0.3">
      <c r="S43" s="71"/>
      <c r="T43" s="71"/>
      <c r="U43" s="71"/>
      <c r="V43" s="71"/>
      <c r="W43" s="71"/>
      <c r="X43" s="71"/>
    </row>
    <row r="44" spans="19:24" x14ac:dyDescent="0.3">
      <c r="S44" s="71"/>
      <c r="T44" s="71"/>
      <c r="U44" s="71"/>
      <c r="V44" s="71"/>
      <c r="W44" s="71"/>
      <c r="X44" s="71"/>
    </row>
    <row r="45" spans="19:24" x14ac:dyDescent="0.3">
      <c r="S45" s="71"/>
      <c r="T45" s="71"/>
      <c r="U45" s="71"/>
      <c r="V45" s="71"/>
      <c r="W45" s="71"/>
      <c r="X45" s="71"/>
    </row>
    <row r="46" spans="19:24" x14ac:dyDescent="0.3">
      <c r="S46" s="71"/>
      <c r="T46" s="71"/>
      <c r="U46" s="71"/>
      <c r="V46" s="71"/>
      <c r="W46" s="71"/>
      <c r="X46" s="71"/>
    </row>
    <row r="47" spans="19:24" x14ac:dyDescent="0.3">
      <c r="S47" s="71"/>
      <c r="T47" s="71"/>
      <c r="U47" s="71"/>
      <c r="V47" s="71"/>
      <c r="W47" s="71"/>
      <c r="X47" s="71"/>
    </row>
    <row r="48" spans="19:24" x14ac:dyDescent="0.3">
      <c r="S48" s="71"/>
      <c r="T48" s="71"/>
      <c r="U48" s="71"/>
      <c r="V48" s="71"/>
      <c r="W48" s="71"/>
      <c r="X48" s="71"/>
    </row>
    <row r="49" spans="19:24" x14ac:dyDescent="0.3">
      <c r="S49" s="71"/>
      <c r="T49" s="71"/>
      <c r="U49" s="71"/>
      <c r="V49" s="71"/>
      <c r="W49" s="71"/>
      <c r="X49" s="71"/>
    </row>
    <row r="50" spans="19:24" x14ac:dyDescent="0.3">
      <c r="S50" s="71"/>
      <c r="T50" s="71"/>
      <c r="U50" s="71"/>
      <c r="V50" s="71"/>
      <c r="W50" s="71"/>
      <c r="X50" s="71"/>
    </row>
    <row r="51" spans="19:24" x14ac:dyDescent="0.3">
      <c r="S51" s="71"/>
      <c r="T51" s="71"/>
      <c r="U51" s="71"/>
      <c r="V51" s="71"/>
      <c r="W51" s="71"/>
      <c r="X51" s="71"/>
    </row>
    <row r="52" spans="19:24" x14ac:dyDescent="0.3">
      <c r="S52" s="71"/>
      <c r="T52" s="71"/>
      <c r="U52" s="71"/>
      <c r="V52" s="71"/>
      <c r="W52" s="71"/>
      <c r="X52" s="71"/>
    </row>
    <row r="53" spans="19:24" x14ac:dyDescent="0.3">
      <c r="S53" s="71"/>
      <c r="T53" s="71"/>
      <c r="U53" s="71"/>
      <c r="V53" s="71"/>
      <c r="W53" s="71"/>
      <c r="X53" s="71"/>
    </row>
    <row r="54" spans="19:24" x14ac:dyDescent="0.3">
      <c r="S54" s="71"/>
      <c r="T54" s="71"/>
      <c r="U54" s="71"/>
      <c r="V54" s="71"/>
      <c r="W54" s="71"/>
      <c r="X54" s="71"/>
    </row>
    <row r="55" spans="19:24" x14ac:dyDescent="0.3">
      <c r="S55" s="71"/>
      <c r="T55" s="71"/>
      <c r="U55" s="71"/>
      <c r="V55" s="71"/>
      <c r="W55" s="71"/>
      <c r="X55" s="71"/>
    </row>
  </sheetData>
  <mergeCells count="45">
    <mergeCell ref="G18:J18"/>
    <mergeCell ref="M18:P18"/>
    <mergeCell ref="A1:Q1"/>
    <mergeCell ref="B3:D3"/>
    <mergeCell ref="H3:I3"/>
    <mergeCell ref="N3:P3"/>
    <mergeCell ref="G11:J11"/>
    <mergeCell ref="G12:J12"/>
    <mergeCell ref="G13:J13"/>
    <mergeCell ref="G6:J6"/>
    <mergeCell ref="G7:J7"/>
    <mergeCell ref="G8:J8"/>
    <mergeCell ref="G9:J9"/>
    <mergeCell ref="G10:J10"/>
    <mergeCell ref="A18:D18"/>
    <mergeCell ref="B19:C19"/>
    <mergeCell ref="H19:I19"/>
    <mergeCell ref="N19:O19"/>
    <mergeCell ref="B21:C21"/>
    <mergeCell ref="H21:I21"/>
    <mergeCell ref="N21:O21"/>
    <mergeCell ref="N20:O20"/>
    <mergeCell ref="H20:I20"/>
    <mergeCell ref="B22:C22"/>
    <mergeCell ref="H22:I22"/>
    <mergeCell ref="N22:O22"/>
    <mergeCell ref="B20:C20"/>
    <mergeCell ref="B23:C23"/>
    <mergeCell ref="H23:I23"/>
    <mergeCell ref="N23:O23"/>
    <mergeCell ref="B24:C24"/>
    <mergeCell ref="H24:I24"/>
    <mergeCell ref="N24:O24"/>
    <mergeCell ref="A28:D28"/>
    <mergeCell ref="G28:J28"/>
    <mergeCell ref="M28:P28"/>
    <mergeCell ref="B25:C25"/>
    <mergeCell ref="H25:I25"/>
    <mergeCell ref="N25:O25"/>
    <mergeCell ref="B27:C27"/>
    <mergeCell ref="H27:I27"/>
    <mergeCell ref="N27:O27"/>
    <mergeCell ref="B26:C26"/>
    <mergeCell ref="H26:I26"/>
    <mergeCell ref="N26:O26"/>
  </mergeCells>
  <phoneticPr fontId="1" type="noConversion"/>
  <pageMargins left="0.7" right="0.7" top="0.75" bottom="0.75" header="0.3" footer="0.3"/>
  <pageSetup paperSize="9" scale="5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"/>
  <sheetViews>
    <sheetView view="pageBreakPreview" zoomScale="115" zoomScaleNormal="100" zoomScaleSheetLayoutView="115" workbookViewId="0">
      <selection sqref="A1:L1"/>
    </sheetView>
  </sheetViews>
  <sheetFormatPr defaultColWidth="9" defaultRowHeight="16.5" x14ac:dyDescent="0.3"/>
  <cols>
    <col min="1" max="16384" width="9" style="55"/>
  </cols>
  <sheetData>
    <row r="1" spans="1:17" ht="39" customHeight="1" x14ac:dyDescent="0.3">
      <c r="A1" s="134" t="s">
        <v>117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P1" s="56"/>
    </row>
    <row r="2" spans="1:17" ht="20.25" x14ac:dyDescent="0.3">
      <c r="A2" s="14" t="s">
        <v>21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P2" s="56"/>
    </row>
    <row r="3" spans="1:17" ht="21" customHeight="1" thickBot="1" x14ac:dyDescent="0.35">
      <c r="A3" s="136" t="s">
        <v>118</v>
      </c>
      <c r="B3" s="136"/>
      <c r="C3" s="136"/>
      <c r="D3" s="136"/>
      <c r="E3" s="15"/>
      <c r="F3" s="136" t="s">
        <v>3</v>
      </c>
      <c r="G3" s="136"/>
      <c r="H3" s="15"/>
      <c r="I3" s="136" t="s">
        <v>118</v>
      </c>
      <c r="J3" s="136"/>
      <c r="K3" s="136"/>
      <c r="L3" s="136"/>
      <c r="P3" s="56"/>
    </row>
    <row r="4" spans="1:17" x14ac:dyDescent="0.3">
      <c r="P4" s="56"/>
    </row>
    <row r="5" spans="1:17" ht="17.25" thickBot="1" x14ac:dyDescent="0.35">
      <c r="A5" s="53" t="s">
        <v>13</v>
      </c>
      <c r="B5" s="53" t="s">
        <v>14</v>
      </c>
      <c r="C5" s="53" t="s">
        <v>15</v>
      </c>
      <c r="D5" s="53"/>
      <c r="E5" s="53"/>
      <c r="F5" s="53"/>
      <c r="G5" s="53"/>
      <c r="H5" s="53"/>
      <c r="I5" s="53"/>
      <c r="J5" s="53" t="s">
        <v>15</v>
      </c>
      <c r="K5" s="53" t="s">
        <v>14</v>
      </c>
      <c r="L5" s="53" t="s">
        <v>13</v>
      </c>
      <c r="P5" s="56"/>
    </row>
    <row r="6" spans="1:17" ht="17.25" thickBot="1" x14ac:dyDescent="0.35">
      <c r="A6" s="100">
        <v>1</v>
      </c>
      <c r="B6" s="109" t="str">
        <f>VLOOKUP(A6,$N$6:P10,2,FALSE)</f>
        <v>과천시</v>
      </c>
      <c r="C6" s="100" t="str">
        <f>VLOOKUP(A6,$N$6:$P$10,3,FALSE)</f>
        <v>윤상우</v>
      </c>
      <c r="D6" s="16"/>
      <c r="J6" s="109" t="str">
        <f>VLOOKUP(L6,$N$6:$P$10,3,FALSE)</f>
        <v>안상원</v>
      </c>
      <c r="K6" s="109" t="str">
        <f>VLOOKUP(L6,$N$6:P11,2,FALSE)</f>
        <v>양평군</v>
      </c>
      <c r="L6" s="109">
        <v>3</v>
      </c>
      <c r="N6" s="38" t="s">
        <v>1</v>
      </c>
      <c r="O6" s="38" t="s">
        <v>2</v>
      </c>
      <c r="P6" s="50" t="s">
        <v>24</v>
      </c>
      <c r="Q6" s="56"/>
    </row>
    <row r="7" spans="1:17" x14ac:dyDescent="0.3">
      <c r="A7" s="101"/>
      <c r="B7" s="110"/>
      <c r="C7" s="101"/>
      <c r="D7" s="17"/>
      <c r="F7" s="123" t="s">
        <v>25</v>
      </c>
      <c r="G7" s="124"/>
      <c r="I7" s="18"/>
      <c r="J7" s="110"/>
      <c r="K7" s="110"/>
      <c r="L7" s="110"/>
      <c r="N7" s="41">
        <v>3</v>
      </c>
      <c r="O7" s="66" t="s">
        <v>18</v>
      </c>
      <c r="P7" s="66" t="s">
        <v>89</v>
      </c>
      <c r="Q7" s="56">
        <v>1</v>
      </c>
    </row>
    <row r="8" spans="1:17" ht="16.5" customHeight="1" x14ac:dyDescent="0.3">
      <c r="A8" s="105" t="s">
        <v>143</v>
      </c>
      <c r="B8" s="113"/>
      <c r="C8" s="113"/>
      <c r="D8" s="54"/>
      <c r="F8" s="125"/>
      <c r="G8" s="126"/>
      <c r="I8" s="20"/>
      <c r="J8" s="105" t="s">
        <v>143</v>
      </c>
      <c r="K8" s="113"/>
      <c r="L8" s="113"/>
      <c r="N8" s="39">
        <v>2</v>
      </c>
      <c r="O8" s="66" t="s">
        <v>18</v>
      </c>
      <c r="P8" s="66" t="s">
        <v>90</v>
      </c>
      <c r="Q8" s="56">
        <v>2</v>
      </c>
    </row>
    <row r="9" spans="1:17" x14ac:dyDescent="0.3">
      <c r="A9" s="113"/>
      <c r="B9" s="113"/>
      <c r="C9" s="113"/>
      <c r="D9" s="54"/>
      <c r="E9" s="18"/>
      <c r="F9" s="125"/>
      <c r="G9" s="126"/>
      <c r="H9" s="17"/>
      <c r="I9" s="20"/>
      <c r="J9" s="113"/>
      <c r="K9" s="113"/>
      <c r="L9" s="113"/>
      <c r="N9" s="39">
        <v>4</v>
      </c>
      <c r="O9" s="66" t="s">
        <v>18</v>
      </c>
      <c r="P9" s="66" t="s">
        <v>91</v>
      </c>
      <c r="Q9" s="56">
        <v>3</v>
      </c>
    </row>
    <row r="10" spans="1:17" ht="17.25" thickBot="1" x14ac:dyDescent="0.35">
      <c r="A10" s="109">
        <v>2</v>
      </c>
      <c r="B10" s="109" t="str">
        <f>VLOOKUP(A10,$N$6:P10,2,FALSE)</f>
        <v>양평군</v>
      </c>
      <c r="C10" s="100" t="str">
        <f>VLOOKUP(A10,$N$6:$P$10,3,FALSE)</f>
        <v>이주영</v>
      </c>
      <c r="D10" s="57"/>
      <c r="F10" s="127"/>
      <c r="G10" s="128"/>
      <c r="H10" s="24"/>
      <c r="I10" s="16"/>
      <c r="J10" s="109" t="str">
        <f>VLOOKUP(L10,$N$6:$P$10,3,FALSE)</f>
        <v>서윤형</v>
      </c>
      <c r="K10" s="109" t="str">
        <f>VLOOKUP(L10,$N$6:P10,2,FALSE)</f>
        <v>양평군</v>
      </c>
      <c r="L10" s="108">
        <v>4</v>
      </c>
      <c r="N10" s="40">
        <v>1</v>
      </c>
      <c r="O10" s="66" t="s">
        <v>75</v>
      </c>
      <c r="P10" s="66" t="s">
        <v>76</v>
      </c>
      <c r="Q10" s="56">
        <v>4</v>
      </c>
    </row>
    <row r="11" spans="1:17" x14ac:dyDescent="0.3">
      <c r="A11" s="110"/>
      <c r="B11" s="110"/>
      <c r="C11" s="101"/>
      <c r="D11" s="18"/>
      <c r="F11" s="171" t="s">
        <v>144</v>
      </c>
      <c r="G11" s="172"/>
      <c r="J11" s="110"/>
      <c r="K11" s="110"/>
      <c r="L11" s="108"/>
      <c r="P11" s="56"/>
    </row>
    <row r="12" spans="1:17" x14ac:dyDescent="0.3">
      <c r="F12" s="173"/>
      <c r="G12" s="173"/>
      <c r="P12" s="56"/>
    </row>
  </sheetData>
  <mergeCells count="20">
    <mergeCell ref="B10:B11"/>
    <mergeCell ref="C10:C11"/>
    <mergeCell ref="A3:D3"/>
    <mergeCell ref="I3:L3"/>
    <mergeCell ref="J10:J11"/>
    <mergeCell ref="K10:K11"/>
    <mergeCell ref="L10:L11"/>
    <mergeCell ref="F11:G12"/>
    <mergeCell ref="A1:L1"/>
    <mergeCell ref="F3:G3"/>
    <mergeCell ref="A6:A7"/>
    <mergeCell ref="B6:B7"/>
    <mergeCell ref="C6:C7"/>
    <mergeCell ref="J6:J7"/>
    <mergeCell ref="K6:K7"/>
    <mergeCell ref="L6:L7"/>
    <mergeCell ref="F7:G10"/>
    <mergeCell ref="A8:C9"/>
    <mergeCell ref="J8:L9"/>
    <mergeCell ref="A10:A11"/>
  </mergeCells>
  <phoneticPr fontId="1" type="noConversion"/>
  <pageMargins left="0.7" right="0.7" top="0.75" bottom="0.75" header="0.3" footer="0.3"/>
  <pageSetup paperSize="9" scale="7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9"/>
  <sheetViews>
    <sheetView view="pageBreakPreview" zoomScaleNormal="85" zoomScaleSheetLayoutView="100" workbookViewId="0">
      <selection sqref="A1:L1"/>
    </sheetView>
  </sheetViews>
  <sheetFormatPr defaultRowHeight="16.5" x14ac:dyDescent="0.3"/>
  <sheetData>
    <row r="1" spans="1:16" ht="48" customHeight="1" x14ac:dyDescent="0.3">
      <c r="A1" s="134" t="s">
        <v>43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P1" s="13"/>
    </row>
    <row r="2" spans="1:16" ht="20.25" x14ac:dyDescent="0.3">
      <c r="A2" s="14" t="s">
        <v>21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P2" s="13"/>
    </row>
    <row r="3" spans="1:16" ht="21" thickBot="1" x14ac:dyDescent="0.35">
      <c r="A3" s="37"/>
      <c r="B3" s="136" t="s">
        <v>22</v>
      </c>
      <c r="C3" s="136"/>
      <c r="D3" s="136"/>
      <c r="E3" s="15" t="s">
        <v>12</v>
      </c>
      <c r="F3" s="136" t="s">
        <v>3</v>
      </c>
      <c r="G3" s="136"/>
      <c r="H3" s="15" t="s">
        <v>12</v>
      </c>
      <c r="I3" s="136" t="s">
        <v>22</v>
      </c>
      <c r="J3" s="136"/>
      <c r="K3" s="136"/>
      <c r="L3" s="37"/>
      <c r="P3" s="13"/>
    </row>
    <row r="4" spans="1:16" x14ac:dyDescent="0.3">
      <c r="P4" s="13"/>
    </row>
    <row r="5" spans="1:16" x14ac:dyDescent="0.3">
      <c r="A5" s="25" t="s">
        <v>13</v>
      </c>
      <c r="B5" s="25" t="s">
        <v>14</v>
      </c>
      <c r="C5" s="25" t="s">
        <v>15</v>
      </c>
      <c r="D5" s="25"/>
      <c r="E5" s="25"/>
      <c r="F5" s="25"/>
      <c r="G5" s="25"/>
      <c r="H5" s="25"/>
      <c r="I5" s="25"/>
      <c r="J5" s="25" t="s">
        <v>15</v>
      </c>
      <c r="K5" s="25" t="s">
        <v>14</v>
      </c>
      <c r="L5" s="25" t="s">
        <v>13</v>
      </c>
      <c r="P5" s="13"/>
    </row>
    <row r="6" spans="1:16" x14ac:dyDescent="0.3">
      <c r="A6" s="109">
        <v>1</v>
      </c>
      <c r="B6" s="109" t="str">
        <f>VLOOKUP(A6,$M$10:O18,2,FALSE)</f>
        <v>수원시</v>
      </c>
      <c r="C6" s="109" t="str">
        <f>VLOOKUP(A6,$M$10:$O$22,3,FALSE)</f>
        <v>이건형</v>
      </c>
      <c r="D6" s="16"/>
      <c r="J6" s="109" t="str">
        <f>VLOOKUP(L6,$M$11:$O$28,3,FALSE)</f>
        <v>김지주</v>
      </c>
      <c r="K6" s="109" t="str">
        <f>VLOOKUP(L6,$M$11:O24,2,FALSE)</f>
        <v>부천시</v>
      </c>
      <c r="L6" s="109">
        <v>5</v>
      </c>
      <c r="P6" s="13"/>
    </row>
    <row r="7" spans="1:16" x14ac:dyDescent="0.3">
      <c r="A7" s="110"/>
      <c r="B7" s="110"/>
      <c r="C7" s="110"/>
      <c r="D7" s="17"/>
      <c r="I7" s="18"/>
      <c r="J7" s="110"/>
      <c r="K7" s="110"/>
      <c r="L7" s="110"/>
      <c r="P7" s="13"/>
    </row>
    <row r="8" spans="1:16" ht="16.5" customHeight="1" x14ac:dyDescent="0.3">
      <c r="A8" s="105" t="s">
        <v>143</v>
      </c>
      <c r="B8" s="113"/>
      <c r="C8" s="113"/>
      <c r="D8" s="19"/>
      <c r="I8" s="20"/>
      <c r="J8" s="105" t="s">
        <v>143</v>
      </c>
      <c r="K8" s="113"/>
      <c r="L8" s="113"/>
      <c r="P8" s="13"/>
    </row>
    <row r="9" spans="1:16" ht="17.25" thickBot="1" x14ac:dyDescent="0.35">
      <c r="A9" s="113"/>
      <c r="B9" s="113"/>
      <c r="C9" s="113"/>
      <c r="D9" s="19"/>
      <c r="E9" s="18"/>
      <c r="F9" s="20"/>
      <c r="H9" s="17"/>
      <c r="I9" s="20"/>
      <c r="J9" s="113"/>
      <c r="K9" s="113"/>
      <c r="L9" s="113"/>
      <c r="P9" s="13"/>
    </row>
    <row r="10" spans="1:16" ht="17.25" thickBot="1" x14ac:dyDescent="0.35">
      <c r="A10" s="109">
        <v>2</v>
      </c>
      <c r="B10" s="109" t="str">
        <f>VLOOKUP(A10,$M$10:O22,2,FALSE)</f>
        <v>양평군</v>
      </c>
      <c r="C10" s="109" t="str">
        <f>VLOOKUP(A10,$M$10:$O$22,3,FALSE)</f>
        <v>박지호</v>
      </c>
      <c r="D10" s="27"/>
      <c r="F10" s="20"/>
      <c r="H10" s="24"/>
      <c r="I10" s="16"/>
      <c r="J10" s="109" t="str">
        <f>VLOOKUP(L10,$M$11:$O$28,3,FALSE)</f>
        <v>박충신</v>
      </c>
      <c r="K10" s="109" t="str">
        <f>VLOOKUP(L10,$M$11:O28,2,FALSE)</f>
        <v>안산시</v>
      </c>
      <c r="L10" s="137">
        <v>6</v>
      </c>
      <c r="M10" s="38" t="s">
        <v>1</v>
      </c>
      <c r="N10" s="38" t="s">
        <v>2</v>
      </c>
      <c r="O10" s="38" t="s">
        <v>24</v>
      </c>
      <c r="P10" s="13"/>
    </row>
    <row r="11" spans="1:16" x14ac:dyDescent="0.3">
      <c r="A11" s="110"/>
      <c r="B11" s="110"/>
      <c r="C11" s="110"/>
      <c r="D11" s="18"/>
      <c r="F11" s="123" t="s">
        <v>25</v>
      </c>
      <c r="G11" s="124"/>
      <c r="H11" s="81"/>
      <c r="J11" s="110"/>
      <c r="K11" s="110"/>
      <c r="L11" s="138"/>
      <c r="M11" s="82">
        <v>8</v>
      </c>
      <c r="N11" s="69" t="s">
        <v>18</v>
      </c>
      <c r="O11" s="69" t="s">
        <v>87</v>
      </c>
      <c r="P11" s="13">
        <v>1</v>
      </c>
    </row>
    <row r="12" spans="1:16" ht="16.5" customHeight="1" x14ac:dyDescent="0.3">
      <c r="A12" s="31"/>
      <c r="B12" s="31"/>
      <c r="C12" s="178" t="s">
        <v>144</v>
      </c>
      <c r="D12" s="179"/>
      <c r="E12" s="179"/>
      <c r="F12" s="125"/>
      <c r="G12" s="126"/>
      <c r="H12" s="105" t="s">
        <v>144</v>
      </c>
      <c r="I12" s="113"/>
      <c r="J12" s="113"/>
      <c r="K12" s="25"/>
      <c r="L12" s="25"/>
      <c r="M12" s="52">
        <v>2</v>
      </c>
      <c r="N12" s="62" t="s">
        <v>18</v>
      </c>
      <c r="O12" s="62" t="s">
        <v>88</v>
      </c>
      <c r="P12" s="13">
        <v>2</v>
      </c>
    </row>
    <row r="13" spans="1:16" x14ac:dyDescent="0.3">
      <c r="A13" s="10"/>
      <c r="B13" s="10"/>
      <c r="C13" s="179"/>
      <c r="D13" s="179"/>
      <c r="E13" s="179"/>
      <c r="F13" s="125"/>
      <c r="G13" s="126"/>
      <c r="H13" s="113"/>
      <c r="I13" s="113"/>
      <c r="J13" s="113"/>
      <c r="M13" s="52">
        <v>4</v>
      </c>
      <c r="N13" s="62" t="s">
        <v>18</v>
      </c>
      <c r="O13" s="62" t="s">
        <v>74</v>
      </c>
      <c r="P13" s="13">
        <v>3</v>
      </c>
    </row>
    <row r="14" spans="1:16" ht="17.25" thickBot="1" x14ac:dyDescent="0.35">
      <c r="A14" s="100">
        <v>3</v>
      </c>
      <c r="B14" s="100" t="str">
        <f>VLOOKUP(A14,$M$10:O26,2,FALSE)</f>
        <v>하남시</v>
      </c>
      <c r="C14" s="100" t="str">
        <f>VLOOKUP(A14,$M$10:$O$22,3,FALSE)</f>
        <v>백민준</v>
      </c>
      <c r="D14" s="10"/>
      <c r="F14" s="127"/>
      <c r="G14" s="128"/>
      <c r="H14" s="81"/>
      <c r="J14" s="109" t="str">
        <f>VLOOKUP(L14,$M$11:$O$28,3,FALSE)</f>
        <v>김태영</v>
      </c>
      <c r="K14" s="109" t="str">
        <f>VLOOKUP(L14,$M$11:O27,2,FALSE)</f>
        <v>고양시</v>
      </c>
      <c r="L14" s="109">
        <v>7</v>
      </c>
      <c r="M14" s="52">
        <v>7</v>
      </c>
      <c r="N14" s="62" t="s">
        <v>0</v>
      </c>
      <c r="O14" s="62" t="s">
        <v>79</v>
      </c>
      <c r="P14" s="13">
        <v>4</v>
      </c>
    </row>
    <row r="15" spans="1:16" x14ac:dyDescent="0.3">
      <c r="A15" s="101"/>
      <c r="B15" s="101"/>
      <c r="C15" s="101"/>
      <c r="D15" s="4"/>
      <c r="F15" s="174" t="s">
        <v>148</v>
      </c>
      <c r="G15" s="175"/>
      <c r="H15" s="24"/>
      <c r="I15" s="18"/>
      <c r="J15" s="110"/>
      <c r="K15" s="110"/>
      <c r="L15" s="110"/>
      <c r="M15" s="52">
        <v>5</v>
      </c>
      <c r="N15" s="62" t="s">
        <v>5</v>
      </c>
      <c r="O15" s="62" t="s">
        <v>83</v>
      </c>
      <c r="P15" s="13">
        <v>5</v>
      </c>
    </row>
    <row r="16" spans="1:16" ht="16.5" customHeight="1" x14ac:dyDescent="0.3">
      <c r="A16" s="105" t="s">
        <v>143</v>
      </c>
      <c r="B16" s="113"/>
      <c r="C16" s="113"/>
      <c r="D16" s="6"/>
      <c r="F16" s="176"/>
      <c r="G16" s="177"/>
      <c r="H16" s="27"/>
      <c r="I16" s="20"/>
      <c r="J16" s="105" t="s">
        <v>143</v>
      </c>
      <c r="K16" s="113"/>
      <c r="L16" s="113"/>
      <c r="M16" s="90">
        <v>1</v>
      </c>
      <c r="N16" s="62" t="s">
        <v>7</v>
      </c>
      <c r="O16" s="62" t="s">
        <v>80</v>
      </c>
      <c r="P16" s="13">
        <v>6</v>
      </c>
    </row>
    <row r="17" spans="1:16" x14ac:dyDescent="0.3">
      <c r="A17" s="113"/>
      <c r="B17" s="113"/>
      <c r="C17" s="113"/>
      <c r="D17" s="6"/>
      <c r="E17" s="18"/>
      <c r="G17" s="23"/>
      <c r="H17" s="21"/>
      <c r="I17" s="20"/>
      <c r="J17" s="113"/>
      <c r="K17" s="113"/>
      <c r="L17" s="113"/>
      <c r="M17" s="90">
        <v>6</v>
      </c>
      <c r="N17" s="62" t="s">
        <v>9</v>
      </c>
      <c r="O17" s="62" t="s">
        <v>86</v>
      </c>
      <c r="P17" s="13">
        <v>7</v>
      </c>
    </row>
    <row r="18" spans="1:16" x14ac:dyDescent="0.3">
      <c r="A18" s="109">
        <v>4</v>
      </c>
      <c r="B18" s="109" t="str">
        <f>VLOOKUP(A18,$M$10:O30,2,FALSE)</f>
        <v>양평군</v>
      </c>
      <c r="C18" s="109" t="str">
        <f>VLOOKUP(A18,$M$10:$O$22,3,FALSE)</f>
        <v>김동성</v>
      </c>
      <c r="D18" s="27"/>
      <c r="I18" s="20"/>
      <c r="J18" s="109" t="str">
        <f>VLOOKUP(L18,$M$11:$O$28,3,FALSE)</f>
        <v>김진경</v>
      </c>
      <c r="K18" s="109" t="str">
        <f>VLOOKUP(L18,$M$11:O31,2,FALSE)</f>
        <v>양평군</v>
      </c>
      <c r="L18" s="137">
        <v>8</v>
      </c>
      <c r="M18" s="52">
        <v>3</v>
      </c>
      <c r="N18" s="62" t="s">
        <v>16</v>
      </c>
      <c r="O18" s="62" t="s">
        <v>97</v>
      </c>
      <c r="P18" s="13">
        <v>8</v>
      </c>
    </row>
    <row r="19" spans="1:16" x14ac:dyDescent="0.3">
      <c r="A19" s="110"/>
      <c r="B19" s="110"/>
      <c r="C19" s="110"/>
      <c r="I19" s="21"/>
      <c r="J19" s="110"/>
      <c r="K19" s="110"/>
      <c r="L19" s="138"/>
      <c r="M19" s="26"/>
      <c r="N19" s="25"/>
      <c r="O19" s="25"/>
      <c r="P19" s="13"/>
    </row>
  </sheetData>
  <sortState ref="N23:O30">
    <sortCondition ref="N11"/>
  </sortState>
  <mergeCells count="36">
    <mergeCell ref="A1:L1"/>
    <mergeCell ref="B3:D3"/>
    <mergeCell ref="F3:G3"/>
    <mergeCell ref="I3:K3"/>
    <mergeCell ref="A6:A7"/>
    <mergeCell ref="B6:B7"/>
    <mergeCell ref="C6:C7"/>
    <mergeCell ref="J6:J7"/>
    <mergeCell ref="K6:K7"/>
    <mergeCell ref="L6:L7"/>
    <mergeCell ref="A8:C9"/>
    <mergeCell ref="J8:L9"/>
    <mergeCell ref="A10:A11"/>
    <mergeCell ref="B10:B11"/>
    <mergeCell ref="C10:C11"/>
    <mergeCell ref="J10:J11"/>
    <mergeCell ref="K10:K11"/>
    <mergeCell ref="L10:L11"/>
    <mergeCell ref="F11:G14"/>
    <mergeCell ref="C12:E13"/>
    <mergeCell ref="H12:J13"/>
    <mergeCell ref="A14:A15"/>
    <mergeCell ref="B14:B15"/>
    <mergeCell ref="C14:C15"/>
    <mergeCell ref="J14:J15"/>
    <mergeCell ref="L14:L15"/>
    <mergeCell ref="F15:G16"/>
    <mergeCell ref="A16:C17"/>
    <mergeCell ref="J16:L17"/>
    <mergeCell ref="A18:A19"/>
    <mergeCell ref="B18:B19"/>
    <mergeCell ref="C18:C19"/>
    <mergeCell ref="J18:J19"/>
    <mergeCell ref="K18:K19"/>
    <mergeCell ref="L18:L19"/>
    <mergeCell ref="K14:K15"/>
  </mergeCells>
  <phoneticPr fontId="1" type="noConversion"/>
  <pageMargins left="0.7" right="0.7" top="0.75" bottom="0.75" header="0.3" footer="0.3"/>
  <pageSetup paperSize="9" scale="8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"/>
  <sheetViews>
    <sheetView view="pageBreakPreview" zoomScale="115" zoomScaleNormal="100" zoomScaleSheetLayoutView="115" workbookViewId="0">
      <selection sqref="A1:L1"/>
    </sheetView>
  </sheetViews>
  <sheetFormatPr defaultColWidth="9" defaultRowHeight="16.5" x14ac:dyDescent="0.3"/>
  <cols>
    <col min="1" max="16384" width="9" style="55"/>
  </cols>
  <sheetData>
    <row r="1" spans="1:17" ht="39" customHeight="1" x14ac:dyDescent="0.3">
      <c r="A1" s="134" t="s">
        <v>124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P1" s="56"/>
    </row>
    <row r="2" spans="1:17" ht="20.25" x14ac:dyDescent="0.3">
      <c r="A2" s="14" t="s">
        <v>41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P2" s="56"/>
    </row>
    <row r="3" spans="1:17" ht="20.25" thickBot="1" x14ac:dyDescent="0.35">
      <c r="A3" s="136" t="s">
        <v>125</v>
      </c>
      <c r="B3" s="136"/>
      <c r="C3" s="136"/>
      <c r="D3" s="136"/>
      <c r="E3" s="15"/>
      <c r="F3" s="136" t="s">
        <v>3</v>
      </c>
      <c r="G3" s="136"/>
      <c r="H3" s="15"/>
      <c r="I3" s="136" t="s">
        <v>125</v>
      </c>
      <c r="J3" s="136"/>
      <c r="K3" s="136"/>
      <c r="L3" s="136"/>
      <c r="P3" s="56"/>
    </row>
    <row r="4" spans="1:17" x14ac:dyDescent="0.3">
      <c r="P4" s="56"/>
    </row>
    <row r="5" spans="1:17" ht="17.25" thickBot="1" x14ac:dyDescent="0.35">
      <c r="A5" s="53" t="s">
        <v>13</v>
      </c>
      <c r="B5" s="53" t="s">
        <v>14</v>
      </c>
      <c r="C5" s="53" t="s">
        <v>15</v>
      </c>
      <c r="D5" s="53"/>
      <c r="E5" s="53"/>
      <c r="F5" s="53"/>
      <c r="G5" s="53"/>
      <c r="H5" s="53"/>
      <c r="I5" s="53"/>
      <c r="J5" s="53" t="s">
        <v>15</v>
      </c>
      <c r="K5" s="53" t="s">
        <v>14</v>
      </c>
      <c r="L5" s="53" t="s">
        <v>13</v>
      </c>
      <c r="P5" s="56"/>
    </row>
    <row r="6" spans="1:17" ht="17.25" thickBot="1" x14ac:dyDescent="0.35">
      <c r="A6" s="100">
        <v>1</v>
      </c>
      <c r="B6" s="109" t="str">
        <f>VLOOKUP(A6,$N$6:P10,2,FALSE)</f>
        <v>성남시</v>
      </c>
      <c r="C6" s="100" t="str">
        <f>VLOOKUP(A6,$N$6:$P$10,3,FALSE)</f>
        <v>민사무엘</v>
      </c>
      <c r="D6" s="16"/>
      <c r="J6" s="109" t="str">
        <f>VLOOKUP(L6,$N$6:$P$10,3,FALSE)</f>
        <v>이도윤</v>
      </c>
      <c r="K6" s="109" t="str">
        <f>VLOOKUP(L6,$N$6:P11,2,FALSE)</f>
        <v>양평군</v>
      </c>
      <c r="L6" s="109">
        <v>3</v>
      </c>
      <c r="N6" s="38" t="s">
        <v>1</v>
      </c>
      <c r="O6" s="38" t="s">
        <v>2</v>
      </c>
      <c r="P6" s="50" t="s">
        <v>24</v>
      </c>
      <c r="Q6" s="56"/>
    </row>
    <row r="7" spans="1:17" x14ac:dyDescent="0.3">
      <c r="A7" s="101"/>
      <c r="B7" s="110"/>
      <c r="C7" s="101"/>
      <c r="D7" s="17"/>
      <c r="F7" s="123" t="s">
        <v>25</v>
      </c>
      <c r="G7" s="124"/>
      <c r="I7" s="18"/>
      <c r="J7" s="110"/>
      <c r="K7" s="110"/>
      <c r="L7" s="110"/>
      <c r="N7" s="82">
        <v>1</v>
      </c>
      <c r="O7" s="69" t="s">
        <v>6</v>
      </c>
      <c r="P7" s="69" t="s">
        <v>108</v>
      </c>
      <c r="Q7" s="56">
        <v>1</v>
      </c>
    </row>
    <row r="8" spans="1:17" ht="16.5" customHeight="1" x14ac:dyDescent="0.3">
      <c r="A8" s="180" t="s">
        <v>135</v>
      </c>
      <c r="B8" s="181"/>
      <c r="C8" s="181"/>
      <c r="D8" s="54"/>
      <c r="F8" s="125"/>
      <c r="G8" s="126"/>
      <c r="I8" s="20"/>
      <c r="J8" s="180" t="s">
        <v>135</v>
      </c>
      <c r="K8" s="181"/>
      <c r="L8" s="181"/>
      <c r="N8" s="52">
        <v>4</v>
      </c>
      <c r="O8" s="62" t="s">
        <v>8</v>
      </c>
      <c r="P8" s="62" t="s">
        <v>105</v>
      </c>
      <c r="Q8" s="56">
        <v>2</v>
      </c>
    </row>
    <row r="9" spans="1:17" x14ac:dyDescent="0.3">
      <c r="A9" s="182"/>
      <c r="B9" s="182"/>
      <c r="C9" s="182"/>
      <c r="D9" s="54"/>
      <c r="E9" s="18"/>
      <c r="F9" s="125"/>
      <c r="G9" s="126"/>
      <c r="H9" s="17"/>
      <c r="I9" s="20"/>
      <c r="J9" s="182"/>
      <c r="K9" s="182"/>
      <c r="L9" s="182"/>
      <c r="N9" s="52">
        <v>2</v>
      </c>
      <c r="O9" s="62" t="s">
        <v>8</v>
      </c>
      <c r="P9" s="62" t="s">
        <v>106</v>
      </c>
      <c r="Q9" s="56">
        <v>3</v>
      </c>
    </row>
    <row r="10" spans="1:17" ht="17.25" thickBot="1" x14ac:dyDescent="0.35">
      <c r="A10" s="109">
        <v>2</v>
      </c>
      <c r="B10" s="109" t="str">
        <f>VLOOKUP(A10,$N$6:P10,2,FALSE)</f>
        <v>이천시</v>
      </c>
      <c r="C10" s="100" t="str">
        <f>VLOOKUP(A10,$N$6:$P$10,3,FALSE)</f>
        <v>이준운</v>
      </c>
      <c r="D10" s="57"/>
      <c r="F10" s="127"/>
      <c r="G10" s="128"/>
      <c r="H10" s="24"/>
      <c r="I10" s="16"/>
      <c r="J10" s="109" t="str">
        <f>VLOOKUP(L10,$N$6:$P$10,3,FALSE)</f>
        <v>김인경</v>
      </c>
      <c r="K10" s="109" t="str">
        <f>VLOOKUP(L10,$N$6:P10,2,FALSE)</f>
        <v>이천시</v>
      </c>
      <c r="L10" s="108">
        <v>4</v>
      </c>
      <c r="N10" s="52">
        <v>3</v>
      </c>
      <c r="O10" s="62" t="s">
        <v>18</v>
      </c>
      <c r="P10" s="62" t="s">
        <v>107</v>
      </c>
      <c r="Q10" s="56">
        <v>4</v>
      </c>
    </row>
    <row r="11" spans="1:17" x14ac:dyDescent="0.3">
      <c r="A11" s="110"/>
      <c r="B11" s="110"/>
      <c r="C11" s="101"/>
      <c r="D11" s="18"/>
      <c r="F11" s="171" t="s">
        <v>137</v>
      </c>
      <c r="G11" s="172"/>
      <c r="J11" s="110"/>
      <c r="K11" s="110"/>
      <c r="L11" s="108"/>
      <c r="P11" s="56"/>
    </row>
    <row r="12" spans="1:17" x14ac:dyDescent="0.3">
      <c r="F12" s="173"/>
      <c r="G12" s="173"/>
      <c r="P12" s="56"/>
    </row>
  </sheetData>
  <mergeCells count="20">
    <mergeCell ref="B10:B11"/>
    <mergeCell ref="C10:C11"/>
    <mergeCell ref="I3:L3"/>
    <mergeCell ref="A3:D3"/>
    <mergeCell ref="J10:J11"/>
    <mergeCell ref="K10:K11"/>
    <mergeCell ref="L10:L11"/>
    <mergeCell ref="F11:G12"/>
    <mergeCell ref="A1:L1"/>
    <mergeCell ref="F3:G3"/>
    <mergeCell ref="A6:A7"/>
    <mergeCell ref="B6:B7"/>
    <mergeCell ref="C6:C7"/>
    <mergeCell ref="J6:J7"/>
    <mergeCell ref="K6:K7"/>
    <mergeCell ref="L6:L7"/>
    <mergeCell ref="F7:G10"/>
    <mergeCell ref="A8:C9"/>
    <mergeCell ref="J8:L9"/>
    <mergeCell ref="A10:A11"/>
  </mergeCells>
  <phoneticPr fontId="1" type="noConversion"/>
  <pageMargins left="0.7" right="0.7" top="0.75" bottom="0.75" header="0.3" footer="0.3"/>
  <pageSetup paperSize="9" scale="7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view="pageBreakPreview" zoomScaleNormal="85" zoomScaleSheetLayoutView="100" workbookViewId="0">
      <selection sqref="A1:J1"/>
    </sheetView>
  </sheetViews>
  <sheetFormatPr defaultColWidth="9" defaultRowHeight="16.5" x14ac:dyDescent="0.3"/>
  <cols>
    <col min="1" max="12" width="9" style="76"/>
    <col min="13" max="13" width="13" style="76" bestFit="1" customWidth="1"/>
    <col min="14" max="16384" width="9" style="76"/>
  </cols>
  <sheetData>
    <row r="1" spans="1:14" ht="39.75" customHeight="1" x14ac:dyDescent="0.3">
      <c r="A1" s="134" t="s">
        <v>123</v>
      </c>
      <c r="B1" s="135"/>
      <c r="C1" s="135"/>
      <c r="D1" s="135"/>
      <c r="E1" s="135"/>
      <c r="F1" s="135"/>
      <c r="G1" s="135"/>
      <c r="H1" s="135"/>
      <c r="I1" s="135"/>
      <c r="J1" s="135"/>
    </row>
    <row r="2" spans="1:14" ht="20.25" x14ac:dyDescent="0.3">
      <c r="A2" s="14" t="s">
        <v>122</v>
      </c>
      <c r="B2" s="14"/>
      <c r="C2" s="14"/>
      <c r="D2" s="14"/>
      <c r="E2" s="14"/>
      <c r="F2" s="14"/>
      <c r="G2" s="14"/>
      <c r="H2" s="14"/>
      <c r="I2" s="14"/>
      <c r="J2" s="14"/>
    </row>
    <row r="3" spans="1:14" ht="21" thickBot="1" x14ac:dyDescent="0.35">
      <c r="A3" s="37"/>
      <c r="B3" s="136"/>
      <c r="C3" s="136"/>
      <c r="D3" s="15"/>
      <c r="E3" s="15"/>
      <c r="F3" s="15"/>
      <c r="G3" s="136"/>
      <c r="H3" s="136"/>
      <c r="I3" s="15"/>
      <c r="J3" s="15"/>
      <c r="K3" s="74"/>
      <c r="L3" s="74"/>
      <c r="M3" s="74"/>
      <c r="N3" s="74"/>
    </row>
    <row r="5" spans="1:14" x14ac:dyDescent="0.3">
      <c r="A5" s="74"/>
      <c r="B5" s="74"/>
      <c r="C5" s="74"/>
      <c r="D5" s="74"/>
      <c r="E5" s="74"/>
      <c r="F5" s="74"/>
      <c r="G5" s="74"/>
      <c r="H5" s="74"/>
      <c r="I5" s="74"/>
      <c r="J5" s="74"/>
    </row>
    <row r="7" spans="1:14" x14ac:dyDescent="0.3">
      <c r="C7" s="145" t="s">
        <v>139</v>
      </c>
      <c r="D7" s="145"/>
      <c r="E7" s="145"/>
      <c r="F7" s="145"/>
      <c r="G7" s="145"/>
      <c r="H7" s="145"/>
    </row>
    <row r="8" spans="1:14" ht="17.25" customHeight="1" x14ac:dyDescent="0.3">
      <c r="C8" s="145"/>
      <c r="D8" s="145"/>
      <c r="E8" s="145"/>
      <c r="F8" s="145"/>
      <c r="G8" s="145"/>
      <c r="H8" s="145"/>
    </row>
    <row r="9" spans="1:14" ht="17.25" thickBot="1" x14ac:dyDescent="0.35">
      <c r="C9" s="143" t="s">
        <v>112</v>
      </c>
      <c r="D9" s="143"/>
      <c r="E9" s="143" t="s">
        <v>113</v>
      </c>
      <c r="F9" s="143"/>
      <c r="G9" s="143" t="s">
        <v>114</v>
      </c>
      <c r="H9" s="143"/>
    </row>
    <row r="10" spans="1:14" ht="17.25" thickBot="1" x14ac:dyDescent="0.35">
      <c r="C10" s="144"/>
      <c r="D10" s="144"/>
      <c r="E10" s="144" t="s">
        <v>113</v>
      </c>
      <c r="F10" s="144"/>
      <c r="G10" s="144" t="s">
        <v>114</v>
      </c>
      <c r="H10" s="144"/>
      <c r="K10" s="38" t="s">
        <v>1</v>
      </c>
      <c r="L10" s="38" t="s">
        <v>2</v>
      </c>
      <c r="M10" s="38" t="s">
        <v>24</v>
      </c>
    </row>
    <row r="11" spans="1:14" x14ac:dyDescent="0.3">
      <c r="C11" s="108">
        <v>1</v>
      </c>
      <c r="D11" s="108"/>
      <c r="E11" s="108" t="str">
        <f t="shared" ref="E11:E17" si="0">VLOOKUP(C11,$K$10:$N$17,2,FALSE)</f>
        <v>안산시</v>
      </c>
      <c r="F11" s="108"/>
      <c r="G11" s="108" t="str">
        <f t="shared" ref="G11:G17" si="1">VLOOKUP(C11,$K$10:$N$17,3,FALSE)</f>
        <v>김호영</v>
      </c>
      <c r="H11" s="108"/>
      <c r="K11" s="82">
        <v>2</v>
      </c>
      <c r="L11" s="69" t="s">
        <v>19</v>
      </c>
      <c r="M11" s="69" t="s">
        <v>102</v>
      </c>
      <c r="N11" s="76">
        <v>1</v>
      </c>
    </row>
    <row r="12" spans="1:14" ht="16.5" customHeight="1" x14ac:dyDescent="0.3">
      <c r="C12" s="108">
        <v>2</v>
      </c>
      <c r="D12" s="108"/>
      <c r="E12" s="108" t="str">
        <f t="shared" si="0"/>
        <v>여주시</v>
      </c>
      <c r="F12" s="108"/>
      <c r="G12" s="108" t="str">
        <f t="shared" si="1"/>
        <v>김용철</v>
      </c>
      <c r="H12" s="108"/>
      <c r="K12" s="75">
        <v>6</v>
      </c>
      <c r="L12" s="62" t="s">
        <v>19</v>
      </c>
      <c r="M12" s="62" t="s">
        <v>103</v>
      </c>
      <c r="N12" s="76">
        <v>2</v>
      </c>
    </row>
    <row r="13" spans="1:14" x14ac:dyDescent="0.3">
      <c r="C13" s="108">
        <v>3</v>
      </c>
      <c r="D13" s="108"/>
      <c r="E13" s="108" t="str">
        <f t="shared" si="0"/>
        <v>여주시</v>
      </c>
      <c r="F13" s="108"/>
      <c r="G13" s="108" t="str">
        <f t="shared" si="1"/>
        <v>조영진</v>
      </c>
      <c r="H13" s="108"/>
      <c r="K13" s="75">
        <v>3</v>
      </c>
      <c r="L13" s="62" t="s">
        <v>19</v>
      </c>
      <c r="M13" s="62" t="s">
        <v>104</v>
      </c>
      <c r="N13" s="76">
        <v>3</v>
      </c>
    </row>
    <row r="14" spans="1:14" x14ac:dyDescent="0.3">
      <c r="C14" s="108">
        <v>4</v>
      </c>
      <c r="D14" s="108"/>
      <c r="E14" s="108" t="str">
        <f t="shared" si="0"/>
        <v>이천시</v>
      </c>
      <c r="F14" s="108"/>
      <c r="G14" s="108" t="str">
        <f t="shared" si="1"/>
        <v>차석환</v>
      </c>
      <c r="H14" s="108"/>
      <c r="K14" s="75">
        <v>4</v>
      </c>
      <c r="L14" s="62" t="s">
        <v>8</v>
      </c>
      <c r="M14" s="62" t="s">
        <v>98</v>
      </c>
      <c r="N14" s="76">
        <v>4</v>
      </c>
    </row>
    <row r="15" spans="1:14" x14ac:dyDescent="0.3">
      <c r="C15" s="108">
        <v>5</v>
      </c>
      <c r="D15" s="108"/>
      <c r="E15" s="108" t="str">
        <f t="shared" si="0"/>
        <v>양평군</v>
      </c>
      <c r="F15" s="108"/>
      <c r="G15" s="108" t="str">
        <f t="shared" si="1"/>
        <v>박민성</v>
      </c>
      <c r="H15" s="108"/>
      <c r="K15" s="75">
        <v>7</v>
      </c>
      <c r="L15" s="62" t="s">
        <v>8</v>
      </c>
      <c r="M15" s="62" t="s">
        <v>99</v>
      </c>
      <c r="N15" s="76">
        <v>5</v>
      </c>
    </row>
    <row r="16" spans="1:14" ht="16.5" customHeight="1" x14ac:dyDescent="0.3">
      <c r="C16" s="108">
        <v>6</v>
      </c>
      <c r="D16" s="108"/>
      <c r="E16" s="108" t="str">
        <f t="shared" si="0"/>
        <v>여주시</v>
      </c>
      <c r="F16" s="108"/>
      <c r="G16" s="108" t="str">
        <f t="shared" si="1"/>
        <v>김동우</v>
      </c>
      <c r="H16" s="108"/>
      <c r="K16" s="75">
        <v>1</v>
      </c>
      <c r="L16" s="62" t="s">
        <v>9</v>
      </c>
      <c r="M16" s="62" t="s">
        <v>100</v>
      </c>
      <c r="N16" s="76">
        <v>6</v>
      </c>
    </row>
    <row r="17" spans="3:14" x14ac:dyDescent="0.3">
      <c r="C17" s="108">
        <v>7</v>
      </c>
      <c r="D17" s="108"/>
      <c r="E17" s="108" t="str">
        <f t="shared" si="0"/>
        <v>이천시</v>
      </c>
      <c r="F17" s="108"/>
      <c r="G17" s="108" t="str">
        <f t="shared" si="1"/>
        <v>한기방</v>
      </c>
      <c r="H17" s="108"/>
      <c r="K17" s="75">
        <v>5</v>
      </c>
      <c r="L17" s="62" t="s">
        <v>18</v>
      </c>
      <c r="M17" s="62" t="s">
        <v>101</v>
      </c>
      <c r="N17" s="76">
        <v>7</v>
      </c>
    </row>
    <row r="25" spans="3:14" ht="16.5" customHeight="1" x14ac:dyDescent="0.3"/>
    <row r="33" ht="16.5" customHeight="1" x14ac:dyDescent="0.3"/>
    <row r="37" ht="16.5" customHeight="1" x14ac:dyDescent="0.3"/>
    <row r="41" ht="16.5" customHeight="1" x14ac:dyDescent="0.3"/>
  </sheetData>
  <mergeCells count="28">
    <mergeCell ref="A1:J1"/>
    <mergeCell ref="B3:C3"/>
    <mergeCell ref="G3:H3"/>
    <mergeCell ref="C7:H8"/>
    <mergeCell ref="C9:D10"/>
    <mergeCell ref="E9:F10"/>
    <mergeCell ref="G9:H10"/>
    <mergeCell ref="C11:D11"/>
    <mergeCell ref="E11:F11"/>
    <mergeCell ref="G11:H11"/>
    <mergeCell ref="C12:D12"/>
    <mergeCell ref="E12:F12"/>
    <mergeCell ref="G12:H12"/>
    <mergeCell ref="C13:D13"/>
    <mergeCell ref="E13:F13"/>
    <mergeCell ref="G13:H13"/>
    <mergeCell ref="C14:D14"/>
    <mergeCell ref="E14:F14"/>
    <mergeCell ref="G14:H14"/>
    <mergeCell ref="C17:D17"/>
    <mergeCell ref="E17:F17"/>
    <mergeCell ref="G17:H17"/>
    <mergeCell ref="C15:D15"/>
    <mergeCell ref="E15:F15"/>
    <mergeCell ref="G15:H15"/>
    <mergeCell ref="C16:D16"/>
    <mergeCell ref="E16:F16"/>
    <mergeCell ref="G16:H16"/>
  </mergeCells>
  <phoneticPr fontId="1" type="noConversion"/>
  <pageMargins left="0.7" right="0.7" top="0.75" bottom="0.75" header="0.3" footer="0.3"/>
  <pageSetup paperSize="9" scale="9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2"/>
  <sheetViews>
    <sheetView view="pageBreakPreview" zoomScaleNormal="85" zoomScaleSheetLayoutView="100" workbookViewId="0">
      <selection sqref="A1:L1"/>
    </sheetView>
  </sheetViews>
  <sheetFormatPr defaultRowHeight="16.5" x14ac:dyDescent="0.3"/>
  <sheetData>
    <row r="1" spans="1:16" ht="42.75" customHeight="1" x14ac:dyDescent="0.3">
      <c r="A1" s="134" t="s">
        <v>126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P1" s="13"/>
    </row>
    <row r="2" spans="1:16" ht="20.25" x14ac:dyDescent="0.3">
      <c r="A2" s="14" t="s">
        <v>41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P2" s="13"/>
    </row>
    <row r="3" spans="1:16" ht="21" thickBot="1" x14ac:dyDescent="0.35">
      <c r="A3" s="37"/>
      <c r="B3" s="136"/>
      <c r="C3" s="136"/>
      <c r="D3" s="136"/>
      <c r="E3" s="15"/>
      <c r="F3" s="136" t="s">
        <v>3</v>
      </c>
      <c r="G3" s="136"/>
      <c r="H3" s="15"/>
      <c r="I3" s="136"/>
      <c r="J3" s="136"/>
      <c r="K3" s="136"/>
      <c r="L3" s="37"/>
      <c r="P3" s="13"/>
    </row>
    <row r="4" spans="1:16" x14ac:dyDescent="0.3">
      <c r="P4" s="13"/>
    </row>
    <row r="5" spans="1:16" x14ac:dyDescent="0.3">
      <c r="A5" s="25" t="s">
        <v>13</v>
      </c>
      <c r="B5" s="25" t="s">
        <v>14</v>
      </c>
      <c r="C5" s="25" t="s">
        <v>15</v>
      </c>
      <c r="D5" s="25"/>
      <c r="E5" s="25"/>
      <c r="F5" s="25"/>
      <c r="G5" s="25"/>
      <c r="H5" s="25"/>
      <c r="I5" s="25"/>
      <c r="J5" s="25" t="s">
        <v>15</v>
      </c>
      <c r="K5" s="25" t="s">
        <v>14</v>
      </c>
      <c r="L5" s="25" t="s">
        <v>13</v>
      </c>
      <c r="P5" s="13"/>
    </row>
    <row r="6" spans="1:16" ht="17.25" thickBot="1" x14ac:dyDescent="0.35">
      <c r="A6" s="94" t="s">
        <v>23</v>
      </c>
      <c r="B6" s="95"/>
      <c r="C6" s="96"/>
      <c r="D6" s="16"/>
      <c r="J6" s="100" t="str">
        <f>VLOOKUP(L6,$M$10:$O$12,3,FALSE)</f>
        <v>박민성</v>
      </c>
      <c r="K6" s="100" t="str">
        <f>VLOOKUP(L6,$M$11:O13,2,FALSE)</f>
        <v>양평군</v>
      </c>
      <c r="L6" s="100">
        <v>2</v>
      </c>
      <c r="P6" s="13"/>
    </row>
    <row r="7" spans="1:16" x14ac:dyDescent="0.3">
      <c r="A7" s="97"/>
      <c r="B7" s="98"/>
      <c r="C7" s="99"/>
      <c r="D7" s="17"/>
      <c r="F7" s="123" t="s">
        <v>25</v>
      </c>
      <c r="G7" s="124"/>
      <c r="I7" s="18"/>
      <c r="J7" s="101"/>
      <c r="K7" s="101"/>
      <c r="L7" s="101"/>
      <c r="P7" s="13"/>
    </row>
    <row r="8" spans="1:16" x14ac:dyDescent="0.3">
      <c r="A8" s="25"/>
      <c r="B8" s="25"/>
      <c r="C8" s="25"/>
      <c r="D8" s="19"/>
      <c r="F8" s="125"/>
      <c r="G8" s="126"/>
      <c r="I8" s="20"/>
      <c r="J8" s="140"/>
      <c r="K8" s="140"/>
      <c r="L8" s="140"/>
      <c r="P8" s="13"/>
    </row>
    <row r="9" spans="1:16" ht="17.25" thickBot="1" x14ac:dyDescent="0.35">
      <c r="D9" s="19"/>
      <c r="E9" s="18"/>
      <c r="F9" s="125"/>
      <c r="G9" s="126"/>
      <c r="H9" s="21"/>
      <c r="I9" s="20"/>
      <c r="J9" s="141"/>
      <c r="K9" s="141"/>
      <c r="L9" s="141"/>
      <c r="P9" s="13"/>
    </row>
    <row r="10" spans="1:16" ht="17.25" thickBot="1" x14ac:dyDescent="0.35">
      <c r="A10" s="109">
        <v>1</v>
      </c>
      <c r="B10" s="109" t="str">
        <f>VLOOKUP(A10,$M$10:O12,2,FALSE)</f>
        <v>안산시</v>
      </c>
      <c r="C10" s="109" t="str">
        <f>VLOOKUP(A10,$M$10:$O$12,3,FALSE)</f>
        <v>김호영</v>
      </c>
      <c r="D10" s="27"/>
      <c r="F10" s="127"/>
      <c r="G10" s="128"/>
      <c r="H10" s="19"/>
      <c r="I10" s="16"/>
      <c r="J10" s="94" t="s">
        <v>23</v>
      </c>
      <c r="K10" s="95"/>
      <c r="L10" s="96"/>
      <c r="M10" s="38" t="s">
        <v>1</v>
      </c>
      <c r="N10" s="38" t="s">
        <v>2</v>
      </c>
      <c r="O10" s="50" t="s">
        <v>24</v>
      </c>
      <c r="P10" s="13"/>
    </row>
    <row r="11" spans="1:16" x14ac:dyDescent="0.3">
      <c r="A11" s="110"/>
      <c r="B11" s="110"/>
      <c r="C11" s="110"/>
      <c r="D11" s="18"/>
      <c r="F11" s="171" t="s">
        <v>146</v>
      </c>
      <c r="G11" s="172"/>
      <c r="J11" s="97"/>
      <c r="K11" s="98"/>
      <c r="L11" s="98"/>
      <c r="M11" s="82">
        <v>1</v>
      </c>
      <c r="N11" s="69" t="s">
        <v>9</v>
      </c>
      <c r="O11" s="69" t="s">
        <v>100</v>
      </c>
      <c r="P11" s="13">
        <v>1</v>
      </c>
    </row>
    <row r="12" spans="1:16" x14ac:dyDescent="0.3">
      <c r="F12" s="173"/>
      <c r="G12" s="173"/>
      <c r="J12" s="12"/>
      <c r="K12" s="25"/>
      <c r="L12" s="25"/>
      <c r="M12" s="52">
        <v>2</v>
      </c>
      <c r="N12" s="62" t="s">
        <v>18</v>
      </c>
      <c r="O12" s="62" t="s">
        <v>101</v>
      </c>
      <c r="P12" s="13">
        <v>2</v>
      </c>
    </row>
  </sheetData>
  <mergeCells count="15">
    <mergeCell ref="A1:L1"/>
    <mergeCell ref="B3:D3"/>
    <mergeCell ref="F3:G3"/>
    <mergeCell ref="I3:K3"/>
    <mergeCell ref="A6:C7"/>
    <mergeCell ref="J6:J7"/>
    <mergeCell ref="K6:K7"/>
    <mergeCell ref="L6:L7"/>
    <mergeCell ref="F7:G10"/>
    <mergeCell ref="J8:L9"/>
    <mergeCell ref="A10:A11"/>
    <mergeCell ref="B10:B11"/>
    <mergeCell ref="C10:C11"/>
    <mergeCell ref="J10:L11"/>
    <mergeCell ref="F11:G12"/>
  </mergeCells>
  <phoneticPr fontId="1" type="noConversion"/>
  <pageMargins left="0.7" right="0.7" top="0.75" bottom="0.75" header="0.3" footer="0.3"/>
  <pageSetup paperSize="9" scale="84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"/>
  <sheetViews>
    <sheetView view="pageBreakPreview" zoomScale="115" zoomScaleNormal="85" zoomScaleSheetLayoutView="115" workbookViewId="0">
      <selection sqref="A1:L1"/>
    </sheetView>
  </sheetViews>
  <sheetFormatPr defaultColWidth="9" defaultRowHeight="16.5" x14ac:dyDescent="0.3"/>
  <cols>
    <col min="1" max="16384" width="9" style="55"/>
  </cols>
  <sheetData>
    <row r="1" spans="1:16" ht="42.75" customHeight="1" x14ac:dyDescent="0.3">
      <c r="A1" s="134" t="s">
        <v>127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P1" s="56"/>
    </row>
    <row r="2" spans="1:16" ht="20.25" x14ac:dyDescent="0.3">
      <c r="A2" s="14" t="s">
        <v>41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P2" s="56"/>
    </row>
    <row r="3" spans="1:16" ht="21" customHeight="1" thickBot="1" x14ac:dyDescent="0.35">
      <c r="A3" s="136" t="s">
        <v>116</v>
      </c>
      <c r="B3" s="136"/>
      <c r="C3" s="136"/>
      <c r="D3" s="136"/>
      <c r="E3" s="15"/>
      <c r="F3" s="136" t="s">
        <v>3</v>
      </c>
      <c r="G3" s="136"/>
      <c r="H3" s="15"/>
      <c r="I3" s="136" t="s">
        <v>116</v>
      </c>
      <c r="J3" s="136"/>
      <c r="K3" s="136"/>
      <c r="L3" s="136"/>
      <c r="P3" s="56"/>
    </row>
    <row r="4" spans="1:16" x14ac:dyDescent="0.3">
      <c r="P4" s="56"/>
    </row>
    <row r="5" spans="1:16" x14ac:dyDescent="0.3">
      <c r="A5" s="53" t="s">
        <v>13</v>
      </c>
      <c r="B5" s="53" t="s">
        <v>14</v>
      </c>
      <c r="C5" s="53" t="s">
        <v>15</v>
      </c>
      <c r="D5" s="53"/>
      <c r="E5" s="53"/>
      <c r="F5" s="53"/>
      <c r="G5" s="53"/>
      <c r="H5" s="53"/>
      <c r="I5" s="53"/>
      <c r="J5" s="53" t="s">
        <v>15</v>
      </c>
      <c r="K5" s="53" t="s">
        <v>14</v>
      </c>
      <c r="L5" s="53" t="s">
        <v>13</v>
      </c>
      <c r="P5" s="56"/>
    </row>
    <row r="6" spans="1:16" ht="17.25" thickBot="1" x14ac:dyDescent="0.35">
      <c r="A6" s="94" t="s">
        <v>40</v>
      </c>
      <c r="B6" s="95"/>
      <c r="C6" s="96"/>
      <c r="D6" s="16"/>
      <c r="J6" s="100" t="str">
        <f>VLOOKUP(L6,$M$11:$O$13,3,FALSE)</f>
        <v>김동우</v>
      </c>
      <c r="K6" s="100" t="str">
        <f>VLOOKUP(L6,$M$11:O13,2,FALSE)</f>
        <v>여주시</v>
      </c>
      <c r="L6" s="100">
        <v>3</v>
      </c>
      <c r="P6" s="56"/>
    </row>
    <row r="7" spans="1:16" ht="17.25" thickBot="1" x14ac:dyDescent="0.35">
      <c r="A7" s="97"/>
      <c r="B7" s="98"/>
      <c r="C7" s="99"/>
      <c r="D7" s="17"/>
      <c r="F7" s="123" t="s">
        <v>25</v>
      </c>
      <c r="G7" s="124"/>
      <c r="I7" s="18"/>
      <c r="J7" s="101"/>
      <c r="K7" s="101"/>
      <c r="L7" s="101"/>
      <c r="P7" s="56"/>
    </row>
    <row r="8" spans="1:16" ht="16.5" customHeight="1" x14ac:dyDescent="0.3">
      <c r="B8" s="145" t="s">
        <v>146</v>
      </c>
      <c r="C8" s="184"/>
      <c r="D8" s="54"/>
      <c r="F8" s="125"/>
      <c r="G8" s="126"/>
      <c r="I8" s="20"/>
      <c r="J8" s="171" t="s">
        <v>146</v>
      </c>
      <c r="K8" s="172"/>
      <c r="L8" s="67"/>
      <c r="P8" s="56"/>
    </row>
    <row r="9" spans="1:16" ht="17.25" thickBot="1" x14ac:dyDescent="0.35">
      <c r="B9" s="173"/>
      <c r="C9" s="173"/>
      <c r="D9" s="54"/>
      <c r="E9" s="18"/>
      <c r="F9" s="125"/>
      <c r="G9" s="126"/>
      <c r="H9" s="21"/>
      <c r="I9" s="20"/>
      <c r="J9" s="173"/>
      <c r="K9" s="173"/>
      <c r="L9" s="68"/>
      <c r="P9" s="56"/>
    </row>
    <row r="10" spans="1:16" ht="17.25" thickBot="1" x14ac:dyDescent="0.35">
      <c r="A10" s="109">
        <v>1</v>
      </c>
      <c r="B10" s="109" t="str">
        <f>VLOOKUP(A10,$M$10:O13,2,FALSE)</f>
        <v>성남시</v>
      </c>
      <c r="C10" s="109" t="str">
        <f>VLOOKUP(A10,$M$10:$O$13,3,FALSE)</f>
        <v>민사무엘</v>
      </c>
      <c r="D10" s="57"/>
      <c r="F10" s="127"/>
      <c r="G10" s="128"/>
      <c r="H10" s="54"/>
      <c r="I10" s="16"/>
      <c r="J10" s="100" t="str">
        <f>VLOOKUP(L10,$M$11:$O$13,3,FALSE)</f>
        <v>이도윤</v>
      </c>
      <c r="K10" s="100" t="str">
        <f>VLOOKUP(L10,$M$11:O17,2,FALSE)</f>
        <v>양평군</v>
      </c>
      <c r="L10" s="100">
        <v>2</v>
      </c>
      <c r="M10" s="38" t="s">
        <v>1</v>
      </c>
      <c r="N10" s="38" t="s">
        <v>2</v>
      </c>
      <c r="O10" s="50" t="s">
        <v>24</v>
      </c>
      <c r="P10" s="56"/>
    </row>
    <row r="11" spans="1:16" ht="16.5" customHeight="1" x14ac:dyDescent="0.3">
      <c r="A11" s="110"/>
      <c r="B11" s="110"/>
      <c r="C11" s="110"/>
      <c r="D11" s="18"/>
      <c r="F11" s="171" t="s">
        <v>147</v>
      </c>
      <c r="G11" s="172"/>
      <c r="J11" s="101"/>
      <c r="K11" s="101"/>
      <c r="L11" s="183"/>
      <c r="M11" s="82">
        <v>1</v>
      </c>
      <c r="N11" s="69" t="s">
        <v>6</v>
      </c>
      <c r="O11" s="69" t="s">
        <v>108</v>
      </c>
      <c r="P11" s="53">
        <v>1</v>
      </c>
    </row>
    <row r="12" spans="1:16" x14ac:dyDescent="0.3">
      <c r="F12" s="173"/>
      <c r="G12" s="173"/>
      <c r="J12" s="58"/>
      <c r="K12" s="53"/>
      <c r="L12" s="53"/>
      <c r="M12" s="52">
        <v>2</v>
      </c>
      <c r="N12" s="62" t="s">
        <v>18</v>
      </c>
      <c r="O12" s="62" t="s">
        <v>107</v>
      </c>
      <c r="P12" s="53">
        <v>2</v>
      </c>
    </row>
    <row r="13" spans="1:16" x14ac:dyDescent="0.3">
      <c r="M13" s="52">
        <v>3</v>
      </c>
      <c r="N13" s="62" t="s">
        <v>19</v>
      </c>
      <c r="O13" s="62" t="s">
        <v>103</v>
      </c>
      <c r="P13" s="53">
        <v>3</v>
      </c>
    </row>
  </sheetData>
  <sortState ref="N11:O13">
    <sortCondition ref="N11"/>
  </sortState>
  <mergeCells count="18">
    <mergeCell ref="A1:L1"/>
    <mergeCell ref="F3:G3"/>
    <mergeCell ref="A6:C7"/>
    <mergeCell ref="J6:J7"/>
    <mergeCell ref="K6:K7"/>
    <mergeCell ref="L6:L7"/>
    <mergeCell ref="F7:G10"/>
    <mergeCell ref="L10:L11"/>
    <mergeCell ref="B8:C9"/>
    <mergeCell ref="J8:K9"/>
    <mergeCell ref="A10:A11"/>
    <mergeCell ref="B10:B11"/>
    <mergeCell ref="C10:C11"/>
    <mergeCell ref="F11:G12"/>
    <mergeCell ref="A3:D3"/>
    <mergeCell ref="I3:L3"/>
    <mergeCell ref="J10:J11"/>
    <mergeCell ref="K10:K11"/>
  </mergeCells>
  <phoneticPr fontId="1" type="noConversion"/>
  <pageMargins left="0.7" right="0.7" top="0.75" bottom="0.75" header="0.3" footer="0.3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9</vt:i4>
      </vt:variant>
      <vt:variant>
        <vt:lpstr>이름이 지정된 범위</vt:lpstr>
      </vt:variant>
      <vt:variant>
        <vt:i4>1</vt:i4>
      </vt:variant>
    </vt:vector>
  </HeadingPairs>
  <TitlesOfParts>
    <vt:vector size="10" baseType="lpstr">
      <vt:lpstr>e스포츠(지적-닌텐도테니스)</vt:lpstr>
      <vt:lpstr>e스포츠(지적-닌텐도볼링)</vt:lpstr>
      <vt:lpstr>e스포츠(지적-카트라이더)</vt:lpstr>
      <vt:lpstr>(시범)e스포츠(지적-리그오브레전드)_</vt:lpstr>
      <vt:lpstr>e스포츠(지적-피파온라인4)</vt:lpstr>
      <vt:lpstr>e스포츠(지체-닌텐도wii테니스)</vt:lpstr>
      <vt:lpstr>e스포츠(지체-닌텐도wii볼링)</vt:lpstr>
      <vt:lpstr>(시범) e스포츠(지체-리그오브레전드)</vt:lpstr>
      <vt:lpstr> e스포츠(지체-피파온라인4)</vt:lpstr>
      <vt:lpstr>'e스포츠(지적-닌텐도볼링)'!Print_Area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2023-03-24T15:26:31Z</cp:lastPrinted>
  <dcterms:created xsi:type="dcterms:W3CDTF">2016-04-15T00:30:15Z</dcterms:created>
  <dcterms:modified xsi:type="dcterms:W3CDTF">2023-03-30T01:17:58Z</dcterms:modified>
</cp:coreProperties>
</file>