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user\Desktop\2022년 경기도장애인생활체육대회\대진추첨\"/>
    </mc:Choice>
  </mc:AlternateContent>
  <xr:revisionPtr revIDLastSave="0" documentId="13_ncr:1_{18BFFAC9-9A08-4598-8EEA-E8E26945E427}" xr6:coauthVersionLast="47" xr6:coauthVersionMax="47" xr10:uidLastSave="{00000000-0000-0000-0000-000000000000}"/>
  <bookViews>
    <workbookView xWindow="28680" yWindow="-120" windowWidth="29040" windowHeight="15840" tabRatio="914" xr2:uid="{00000000-000D-0000-FFFF-FFFF00000000}"/>
  </bookViews>
  <sheets>
    <sheet name="태권도(스피드발차기)" sheetId="34" r:id="rId1"/>
    <sheet name="태권도(태권체조)" sheetId="35" r:id="rId2"/>
    <sheet name="태권도(단체품새)" sheetId="37" r:id="rId3"/>
    <sheet name="태권도(개인품새 초중등부)" sheetId="38" r:id="rId4"/>
    <sheet name="태권도(개인품세 고등 성인부)" sheetId="36" r:id="rId5"/>
    <sheet name="게이트볼(남자)" sheetId="29" r:id="rId6"/>
    <sheet name="게이트볼(여자)" sheetId="30" r:id="rId7"/>
    <sheet name="게이트볼(혼성)" sheetId="31" r:id="rId8"/>
    <sheet name="시각(윷놀이- 단식)" sheetId="44" r:id="rId9"/>
    <sheet name="시각(윷놀이-복식)" sheetId="45" r:id="rId10"/>
    <sheet name="쇼다운 단체전(시각장애)" sheetId="68" r:id="rId11"/>
    <sheet name="쇼다운 단체전(지적장애)" sheetId="67" r:id="rId12"/>
    <sheet name="디스크골프" sheetId="69" r:id="rId13"/>
    <sheet name="단체줄넘기" sheetId="66" r:id="rId14"/>
    <sheet name="훌라우프" sheetId="65" r:id="rId15"/>
    <sheet name="투호" sheetId="53" r:id="rId16"/>
    <sheet name="한궁" sheetId="64" r:id="rId17"/>
    <sheet name="당구" sheetId="33" r:id="rId18"/>
  </sheets>
  <definedNames>
    <definedName name="_xlnm.Print_Area" localSheetId="13">단체줄넘기!$A$1:$N$36</definedName>
    <definedName name="_xlnm.Print_Area" localSheetId="17">당구!$A$1:$AM$66</definedName>
    <definedName name="_xlnm.Print_Area" localSheetId="12">디스크골프!$A$1:$P$51</definedName>
    <definedName name="_xlnm.Print_Area" localSheetId="10">'쇼다운 단체전(시각장애)'!$A$1:$N$35</definedName>
    <definedName name="_xlnm.Print_Area" localSheetId="11">'쇼다운 단체전(지적장애)'!$A$1:$N$19</definedName>
    <definedName name="_xlnm.Print_Area" localSheetId="8">'시각(윷놀이- 단식)'!$A$3:$O$66</definedName>
    <definedName name="_xlnm.Print_Area" localSheetId="9">'시각(윷놀이-복식)'!$A$1:$O$66</definedName>
    <definedName name="_xlnm.Print_Area" localSheetId="3">'태권도(개인품새 초중등부)'!$A$1:$N$35</definedName>
    <definedName name="_xlnm.Print_Area" localSheetId="4">'태권도(개인품세 고등 성인부)'!$A$1:$P$67</definedName>
    <definedName name="_xlnm.Print_Area" localSheetId="2">'태권도(단체품새)'!$A$1:$N$19</definedName>
    <definedName name="_xlnm.Print_Area" localSheetId="0">'태권도(스피드발차기)'!$A$1:$N$19</definedName>
    <definedName name="_xlnm.Print_Area" localSheetId="1">'태권도(태권체조)'!$A$1:$N$19</definedName>
    <definedName name="_xlnm.Print_Area" localSheetId="15">투호!$A$1:$Q$67</definedName>
    <definedName name="_xlnm.Print_Area" localSheetId="16">한궁!$A$1:$P$67</definedName>
    <definedName name="_xlnm.Print_Area" localSheetId="14">훌라우프!$A$1:$P$67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36" l="1"/>
  <c r="N50" i="36"/>
  <c r="N58" i="64"/>
  <c r="N54" i="64"/>
  <c r="N62" i="53"/>
  <c r="B62" i="53"/>
  <c r="N58" i="53"/>
  <c r="B58" i="53"/>
  <c r="N54" i="53"/>
  <c r="B54" i="53"/>
  <c r="N46" i="53"/>
  <c r="B46" i="53"/>
  <c r="N42" i="53"/>
  <c r="B42" i="53"/>
  <c r="N38" i="53"/>
  <c r="B38" i="53"/>
  <c r="N30" i="53"/>
  <c r="B30" i="53"/>
  <c r="N26" i="53"/>
  <c r="B26" i="53"/>
  <c r="N22" i="53"/>
  <c r="B22" i="53"/>
  <c r="N18" i="53"/>
  <c r="B18" i="53"/>
  <c r="N14" i="53"/>
  <c r="B14" i="53"/>
  <c r="N10" i="53"/>
  <c r="B10" i="53"/>
  <c r="N62" i="64"/>
  <c r="B62" i="64"/>
  <c r="B58" i="64"/>
  <c r="B54" i="64"/>
  <c r="N50" i="64"/>
  <c r="B50" i="64"/>
  <c r="N46" i="64"/>
  <c r="B46" i="64"/>
  <c r="N42" i="64"/>
  <c r="B42" i="64"/>
  <c r="N38" i="64"/>
  <c r="B38" i="64"/>
  <c r="N34" i="64"/>
  <c r="N30" i="64"/>
  <c r="B30" i="64"/>
  <c r="N26" i="64"/>
  <c r="B26" i="64"/>
  <c r="N22" i="64"/>
  <c r="B22" i="64"/>
  <c r="N18" i="64"/>
  <c r="B18" i="64"/>
  <c r="N14" i="64"/>
  <c r="B14" i="64"/>
  <c r="N10" i="64"/>
  <c r="N58" i="65"/>
  <c r="N38" i="65"/>
  <c r="N14" i="65"/>
  <c r="N10" i="65"/>
  <c r="B62" i="65"/>
  <c r="B58" i="65"/>
  <c r="B46" i="65"/>
  <c r="B42" i="65"/>
  <c r="B38" i="65"/>
  <c r="B30" i="65"/>
  <c r="B26" i="65"/>
  <c r="B22" i="65"/>
  <c r="N62" i="65"/>
  <c r="N46" i="65"/>
  <c r="N42" i="65"/>
  <c r="N30" i="65"/>
  <c r="N26" i="65"/>
  <c r="N22" i="65"/>
  <c r="N18" i="65"/>
  <c r="B14" i="65"/>
  <c r="B10" i="65"/>
  <c r="B7" i="66"/>
  <c r="B35" i="66"/>
  <c r="L31" i="66"/>
  <c r="B31" i="66"/>
  <c r="L27" i="66"/>
  <c r="B27" i="66"/>
  <c r="L23" i="66"/>
  <c r="B23" i="66"/>
  <c r="L19" i="66"/>
  <c r="B19" i="66"/>
  <c r="L15" i="66"/>
  <c r="B15" i="66"/>
  <c r="L11" i="66"/>
  <c r="B11" i="66"/>
  <c r="L7" i="66"/>
  <c r="N26" i="69"/>
  <c r="N18" i="69"/>
  <c r="B50" i="69"/>
  <c r="B46" i="69"/>
  <c r="B30" i="69"/>
  <c r="B26" i="69"/>
  <c r="B18" i="69"/>
  <c r="N50" i="69"/>
  <c r="N46" i="69"/>
  <c r="N42" i="69"/>
  <c r="N38" i="69"/>
  <c r="B38" i="69"/>
  <c r="N34" i="69"/>
  <c r="B34" i="69"/>
  <c r="N30" i="69"/>
  <c r="N14" i="69"/>
  <c r="B14" i="69"/>
  <c r="N10" i="69"/>
  <c r="B10" i="69"/>
  <c r="N6" i="69"/>
  <c r="B6" i="69"/>
  <c r="L14" i="67"/>
  <c r="L6" i="67"/>
  <c r="B14" i="67"/>
  <c r="B10" i="67"/>
  <c r="B6" i="67"/>
  <c r="L30" i="68"/>
  <c r="L26" i="68"/>
  <c r="L22" i="68"/>
  <c r="L14" i="68"/>
  <c r="L10" i="68"/>
  <c r="L6" i="68"/>
  <c r="B34" i="68"/>
  <c r="B30" i="68"/>
  <c r="B26" i="68"/>
  <c r="B22" i="68"/>
  <c r="B18" i="68"/>
  <c r="B14" i="68"/>
  <c r="B10" i="68"/>
  <c r="B6" i="68"/>
  <c r="L18" i="68"/>
  <c r="M65" i="45" l="1"/>
  <c r="B65" i="45"/>
  <c r="M57" i="45"/>
  <c r="B57" i="45"/>
  <c r="M53" i="45"/>
  <c r="B53" i="45"/>
  <c r="M49" i="45"/>
  <c r="B49" i="45"/>
  <c r="M45" i="45"/>
  <c r="B45" i="45"/>
  <c r="M37" i="45"/>
  <c r="B37" i="45"/>
  <c r="M33" i="45"/>
  <c r="B33" i="45"/>
  <c r="B29" i="45"/>
  <c r="M25" i="45"/>
  <c r="B25" i="45"/>
  <c r="M21" i="45"/>
  <c r="B21" i="45"/>
  <c r="M17" i="45"/>
  <c r="B17" i="45"/>
  <c r="M13" i="45"/>
  <c r="B13" i="45"/>
  <c r="M5" i="45"/>
  <c r="B5" i="45"/>
  <c r="N65" i="44"/>
  <c r="M65" i="44"/>
  <c r="C65" i="44"/>
  <c r="B65" i="44"/>
  <c r="N57" i="44"/>
  <c r="M57" i="44"/>
  <c r="C57" i="44"/>
  <c r="B57" i="44"/>
  <c r="N53" i="44"/>
  <c r="M53" i="44"/>
  <c r="C53" i="44"/>
  <c r="B53" i="44"/>
  <c r="N49" i="44"/>
  <c r="M49" i="44"/>
  <c r="C49" i="44"/>
  <c r="B49" i="44"/>
  <c r="C45" i="44"/>
  <c r="B45" i="44"/>
  <c r="N37" i="44"/>
  <c r="M37" i="44"/>
  <c r="C37" i="44"/>
  <c r="B37" i="44"/>
  <c r="N33" i="44"/>
  <c r="M33" i="44"/>
  <c r="C33" i="44"/>
  <c r="B33" i="44"/>
  <c r="N25" i="44"/>
  <c r="M25" i="44"/>
  <c r="N21" i="44"/>
  <c r="M21" i="44"/>
  <c r="C21" i="44"/>
  <c r="B21" i="44"/>
  <c r="N17" i="44"/>
  <c r="M17" i="44"/>
  <c r="C17" i="44"/>
  <c r="B17" i="44"/>
  <c r="N13" i="44"/>
  <c r="M13" i="44"/>
  <c r="C13" i="44"/>
  <c r="B13" i="44"/>
  <c r="N5" i="44"/>
  <c r="M5" i="44"/>
  <c r="C5" i="44"/>
  <c r="B5" i="44"/>
  <c r="O62" i="36" l="1"/>
  <c r="N62" i="36"/>
  <c r="C62" i="36"/>
  <c r="B62" i="36"/>
  <c r="O58" i="36"/>
  <c r="N58" i="36"/>
  <c r="C58" i="36"/>
  <c r="B58" i="36"/>
  <c r="O54" i="36"/>
  <c r="N54" i="36"/>
  <c r="C54" i="36"/>
  <c r="B54" i="36"/>
  <c r="O50" i="36"/>
  <c r="C50" i="36"/>
  <c r="B50" i="36"/>
  <c r="O46" i="36"/>
  <c r="N46" i="36"/>
  <c r="C46" i="36"/>
  <c r="B46" i="36"/>
  <c r="O42" i="36"/>
  <c r="N42" i="36"/>
  <c r="C42" i="36"/>
  <c r="B42" i="36"/>
  <c r="O38" i="36"/>
  <c r="N38" i="36"/>
  <c r="C38" i="36"/>
  <c r="B38" i="36"/>
  <c r="O34" i="36"/>
  <c r="N34" i="36"/>
  <c r="C34" i="36"/>
  <c r="B34" i="36"/>
  <c r="O30" i="36"/>
  <c r="N30" i="36"/>
  <c r="C30" i="36"/>
  <c r="B30" i="36"/>
  <c r="O26" i="36"/>
  <c r="C26" i="36"/>
  <c r="B26" i="36"/>
  <c r="O22" i="36"/>
  <c r="N22" i="36"/>
  <c r="C22" i="36"/>
  <c r="B22" i="36"/>
  <c r="O18" i="36"/>
  <c r="N18" i="36"/>
  <c r="C18" i="36"/>
  <c r="B18" i="36"/>
  <c r="O14" i="36"/>
  <c r="N14" i="36"/>
  <c r="C14" i="36"/>
  <c r="B14" i="36"/>
  <c r="O10" i="36"/>
  <c r="N10" i="36"/>
  <c r="C10" i="36"/>
  <c r="B10" i="36"/>
  <c r="O6" i="36"/>
  <c r="N6" i="36"/>
  <c r="M30" i="38" l="1"/>
  <c r="L30" i="38"/>
  <c r="C30" i="38"/>
  <c r="B30" i="38"/>
  <c r="M26" i="38"/>
  <c r="L26" i="38"/>
  <c r="C26" i="38"/>
  <c r="B26" i="38"/>
  <c r="M22" i="38"/>
  <c r="L22" i="38"/>
  <c r="C22" i="38"/>
  <c r="B22" i="38"/>
  <c r="M18" i="38"/>
  <c r="L18" i="38"/>
  <c r="C18" i="38"/>
  <c r="B18" i="38"/>
  <c r="M14" i="38"/>
  <c r="L14" i="38"/>
  <c r="M10" i="38"/>
  <c r="L10" i="38"/>
  <c r="C10" i="38"/>
  <c r="B10" i="38"/>
  <c r="L10" i="37" l="1"/>
  <c r="B10" i="37"/>
  <c r="L6" i="37"/>
  <c r="L10" i="35"/>
  <c r="B10" i="35"/>
  <c r="L6" i="35"/>
  <c r="B6" i="35"/>
  <c r="L10" i="34"/>
  <c r="B10" i="34"/>
  <c r="L6" i="34"/>
  <c r="B6" i="34"/>
  <c r="R12" i="31" l="1"/>
  <c r="P6" i="31"/>
  <c r="N12" i="31"/>
  <c r="AE63" i="33"/>
  <c r="AJ55" i="33"/>
  <c r="AE55" i="33" s="1"/>
  <c r="D55" i="33"/>
  <c r="E55" i="33" s="1"/>
  <c r="E47" i="33"/>
  <c r="E39" i="33"/>
  <c r="E31" i="33"/>
  <c r="E23" i="33"/>
  <c r="E15" i="33"/>
  <c r="E7" i="33"/>
  <c r="D63" i="33" l="1"/>
  <c r="E63" i="33" s="1"/>
  <c r="AJ47" i="33"/>
  <c r="AJ39" i="33" l="1"/>
  <c r="AE47" i="33"/>
  <c r="AJ31" i="33" l="1"/>
  <c r="AE39" i="33"/>
  <c r="J49" i="31"/>
  <c r="F49" i="31"/>
  <c r="J40" i="31"/>
  <c r="F40" i="31"/>
  <c r="J37" i="31"/>
  <c r="F37" i="31"/>
  <c r="J28" i="31"/>
  <c r="F28" i="31"/>
  <c r="J25" i="31"/>
  <c r="F25" i="31"/>
  <c r="J16" i="31"/>
  <c r="F16" i="31"/>
  <c r="J13" i="31"/>
  <c r="J4" i="31"/>
  <c r="F13" i="31"/>
  <c r="F4" i="31"/>
  <c r="R24" i="31"/>
  <c r="N24" i="31"/>
  <c r="P18" i="31"/>
  <c r="J37" i="30"/>
  <c r="F37" i="30"/>
  <c r="J28" i="30"/>
  <c r="F28" i="30"/>
  <c r="J25" i="30"/>
  <c r="F25" i="30"/>
  <c r="J16" i="30"/>
  <c r="F16" i="30"/>
  <c r="J13" i="30"/>
  <c r="F13" i="30"/>
  <c r="J4" i="30"/>
  <c r="F4" i="30"/>
  <c r="M11" i="29"/>
  <c r="O5" i="29"/>
  <c r="J49" i="29"/>
  <c r="J40" i="29"/>
  <c r="J37" i="29"/>
  <c r="J28" i="29"/>
  <c r="J25" i="29"/>
  <c r="J16" i="29"/>
  <c r="J13" i="29"/>
  <c r="J4" i="29"/>
  <c r="F25" i="29"/>
  <c r="F13" i="29"/>
  <c r="F4" i="29"/>
  <c r="Q11" i="29"/>
  <c r="F49" i="29"/>
  <c r="F40" i="29"/>
  <c r="F37" i="29"/>
  <c r="F28" i="29"/>
  <c r="F16" i="29"/>
  <c r="AE31" i="33" l="1"/>
  <c r="AJ23" i="33"/>
  <c r="AE23" i="33" l="1"/>
  <c r="AJ15" i="33"/>
  <c r="AJ7" i="33" l="1"/>
  <c r="AE7" i="33" s="1"/>
  <c r="AE15" i="33"/>
</calcChain>
</file>

<file path=xl/sharedStrings.xml><?xml version="1.0" encoding="utf-8"?>
<sst xmlns="http://schemas.openxmlformats.org/spreadsheetml/2006/main" count="1850" uniqueCount="1066">
  <si>
    <t>선수명</t>
    <phoneticPr fontId="1" type="noConversion"/>
  </si>
  <si>
    <t>시군</t>
    <phoneticPr fontId="1" type="noConversion"/>
  </si>
  <si>
    <t>번호</t>
    <phoneticPr fontId="1" type="noConversion"/>
  </si>
  <si>
    <t>NO</t>
    <phoneticPr fontId="1" type="noConversion"/>
  </si>
  <si>
    <t>소속</t>
    <phoneticPr fontId="1" type="noConversion"/>
  </si>
  <si>
    <t>결승</t>
    <phoneticPr fontId="1" type="noConversion"/>
  </si>
  <si>
    <t>Quarter-Finals</t>
    <phoneticPr fontId="1" type="noConversion"/>
  </si>
  <si>
    <t>Semi-Finals</t>
    <phoneticPr fontId="1" type="noConversion"/>
  </si>
  <si>
    <t>Final</t>
    <phoneticPr fontId="1" type="noConversion"/>
  </si>
  <si>
    <t>Round of 16</t>
    <phoneticPr fontId="1" type="noConversion"/>
  </si>
  <si>
    <t>화성시</t>
  </si>
  <si>
    <t>부천시</t>
  </si>
  <si>
    <t>수원시</t>
  </si>
  <si>
    <t>광명시</t>
  </si>
  <si>
    <t>고양시</t>
  </si>
  <si>
    <t>성남시</t>
  </si>
  <si>
    <t>용인시</t>
  </si>
  <si>
    <t>파주시</t>
  </si>
  <si>
    <t>평택시</t>
  </si>
  <si>
    <t>Quarter-Finals</t>
  </si>
  <si>
    <t>Semi-Finals</t>
  </si>
  <si>
    <t>Final</t>
  </si>
  <si>
    <t>광주시</t>
    <phoneticPr fontId="1" type="noConversion"/>
  </si>
  <si>
    <t>남양주시</t>
    <phoneticPr fontId="1" type="noConversion"/>
  </si>
  <si>
    <t>수원시</t>
    <phoneticPr fontId="1" type="noConversion"/>
  </si>
  <si>
    <t>시흥시</t>
    <phoneticPr fontId="1" type="noConversion"/>
  </si>
  <si>
    <t>부천시</t>
    <phoneticPr fontId="1" type="noConversion"/>
  </si>
  <si>
    <t>안산시</t>
    <phoneticPr fontId="1" type="noConversion"/>
  </si>
  <si>
    <t>오산시</t>
    <phoneticPr fontId="1" type="noConversion"/>
  </si>
  <si>
    <t>화성시</t>
    <phoneticPr fontId="1" type="noConversion"/>
  </si>
  <si>
    <t>군포시</t>
    <phoneticPr fontId="1" type="noConversion"/>
  </si>
  <si>
    <t>김포시</t>
    <phoneticPr fontId="1" type="noConversion"/>
  </si>
  <si>
    <t>하남시</t>
    <phoneticPr fontId="1" type="noConversion"/>
  </si>
  <si>
    <t>고양시</t>
    <phoneticPr fontId="1" type="noConversion"/>
  </si>
  <si>
    <t>BYE</t>
    <phoneticPr fontId="1" type="noConversion"/>
  </si>
  <si>
    <t xml:space="preserve">  ▶ Individual  Tournament</t>
    <phoneticPr fontId="1" type="noConversion"/>
  </si>
  <si>
    <t>광명시</t>
    <phoneticPr fontId="1" type="noConversion"/>
  </si>
  <si>
    <t>구리시</t>
    <phoneticPr fontId="1" type="noConversion"/>
  </si>
  <si>
    <t>성남시</t>
    <phoneticPr fontId="1" type="noConversion"/>
  </si>
  <si>
    <t>안성시</t>
    <phoneticPr fontId="1" type="noConversion"/>
  </si>
  <si>
    <t>안양시</t>
    <phoneticPr fontId="1" type="noConversion"/>
  </si>
  <si>
    <t>양주시</t>
    <phoneticPr fontId="1" type="noConversion"/>
  </si>
  <si>
    <t>양평군</t>
    <phoneticPr fontId="1" type="noConversion"/>
  </si>
  <si>
    <t>여주시</t>
    <phoneticPr fontId="1" type="noConversion"/>
  </si>
  <si>
    <t>용인시</t>
    <phoneticPr fontId="1" type="noConversion"/>
  </si>
  <si>
    <t>의왕시</t>
    <phoneticPr fontId="1" type="noConversion"/>
  </si>
  <si>
    <t>의정부시</t>
    <phoneticPr fontId="1" type="noConversion"/>
  </si>
  <si>
    <t>파주시</t>
    <phoneticPr fontId="1" type="noConversion"/>
  </si>
  <si>
    <t>포천시</t>
    <phoneticPr fontId="1" type="noConversion"/>
  </si>
  <si>
    <t>1코트</t>
    <phoneticPr fontId="1" type="noConversion"/>
  </si>
  <si>
    <t>시군</t>
    <phoneticPr fontId="13" type="noConversion"/>
  </si>
  <si>
    <t>3경기</t>
    <phoneticPr fontId="1" type="noConversion"/>
  </si>
  <si>
    <t>1경기</t>
    <phoneticPr fontId="1" type="noConversion"/>
  </si>
  <si>
    <t>2경기</t>
    <phoneticPr fontId="1" type="noConversion"/>
  </si>
  <si>
    <t>4경기</t>
    <phoneticPr fontId="1" type="noConversion"/>
  </si>
  <si>
    <t>2코트</t>
    <phoneticPr fontId="1" type="noConversion"/>
  </si>
  <si>
    <t>3코트</t>
    <phoneticPr fontId="1" type="noConversion"/>
  </si>
  <si>
    <t>6코트</t>
    <phoneticPr fontId="1" type="noConversion"/>
  </si>
  <si>
    <t>4코트</t>
    <phoneticPr fontId="1" type="noConversion"/>
  </si>
  <si>
    <t>5코트</t>
    <phoneticPr fontId="1" type="noConversion"/>
  </si>
  <si>
    <t>연번</t>
    <phoneticPr fontId="1" type="noConversion"/>
  </si>
  <si>
    <t>제16회 경기도장애인생활체육대회 2022 용인 게이트볼(남자- 스탠딩)
2022. 10. 7(금) ~ 10. 8(토)</t>
    <phoneticPr fontId="1" type="noConversion"/>
  </si>
  <si>
    <t>제16회 경기도장애인생활체육대회 2022 용인 게이트볼(여자- 스탠딩)
2022. 10. 7(금) ~ 10. 8(토)</t>
    <phoneticPr fontId="1" type="noConversion"/>
  </si>
  <si>
    <t>가평군</t>
    <phoneticPr fontId="1" type="noConversion"/>
  </si>
  <si>
    <t>과천시</t>
    <phoneticPr fontId="1" type="noConversion"/>
  </si>
  <si>
    <t>연천군</t>
    <phoneticPr fontId="1" type="noConversion"/>
  </si>
  <si>
    <t>제16회 경기도장애인생활체육대회 2022 용인 게이트볼(혼성- 스탠딩)
2022. 10. 7(금) ~ 10. 8(토)</t>
    <phoneticPr fontId="1" type="noConversion"/>
  </si>
  <si>
    <t xml:space="preserve"> 단체전 대진표</t>
    <phoneticPr fontId="1" type="noConversion"/>
  </si>
  <si>
    <t>가평군</t>
  </si>
  <si>
    <t>10월7(금)-8일(토)</t>
    <phoneticPr fontId="1" type="noConversion"/>
  </si>
  <si>
    <t>여주시</t>
  </si>
  <si>
    <t>연천군</t>
  </si>
  <si>
    <t>김포시</t>
  </si>
  <si>
    <t>남양주시</t>
  </si>
  <si>
    <t>시흥시</t>
  </si>
  <si>
    <t>양주시</t>
  </si>
  <si>
    <t>양평군</t>
  </si>
  <si>
    <t xml:space="preserve"> </t>
    <phoneticPr fontId="1" type="noConversion"/>
  </si>
  <si>
    <t>결승전
11:30~
1.2.3T</t>
    <phoneticPr fontId="1" type="noConversion"/>
  </si>
  <si>
    <t>3.4위전
11:30~
4.5.6T</t>
    <phoneticPr fontId="1" type="noConversion"/>
  </si>
  <si>
    <t>10월7일(금)10:20~
1.2.3 T</t>
    <phoneticPr fontId="1" type="noConversion"/>
  </si>
  <si>
    <t>10월7일(금)15:20~
1.2.3 T</t>
    <phoneticPr fontId="1" type="noConversion"/>
  </si>
  <si>
    <t>10월7일(금)10:20~
4.5.6 T</t>
    <phoneticPr fontId="1" type="noConversion"/>
  </si>
  <si>
    <t>10월8일(토)</t>
    <phoneticPr fontId="1" type="noConversion"/>
  </si>
  <si>
    <t>10월8일(토)10:30~
1.2.3 T</t>
    <phoneticPr fontId="1" type="noConversion"/>
  </si>
  <si>
    <t>10월8일(토)10:30~
4.5.6 T</t>
    <phoneticPr fontId="1" type="noConversion"/>
  </si>
  <si>
    <t>10월7일(금)14:20~
4.5.6 T</t>
    <phoneticPr fontId="1" type="noConversion"/>
  </si>
  <si>
    <t>10월7일(금)14:20~
7.8.9 T</t>
    <phoneticPr fontId="1" type="noConversion"/>
  </si>
  <si>
    <t>10월7일(금)14:20~
1.2.3 T</t>
    <phoneticPr fontId="1" type="noConversion"/>
  </si>
  <si>
    <t>10월8일(토)09:30~
1.2.3 T</t>
    <phoneticPr fontId="1" type="noConversion"/>
  </si>
  <si>
    <t>10월7일(금)13:20~
1.2.3 T</t>
    <phoneticPr fontId="1" type="noConversion"/>
  </si>
  <si>
    <t>10월7일(금)15:20~
4.5.6 T</t>
    <phoneticPr fontId="1" type="noConversion"/>
  </si>
  <si>
    <t>10월7일(금)13:20~
4.5.6 T</t>
    <phoneticPr fontId="1" type="noConversion"/>
  </si>
  <si>
    <t>10월7일(금)13:20~
7.8.9 T</t>
    <phoneticPr fontId="1" type="noConversion"/>
  </si>
  <si>
    <t>선수1</t>
    <phoneticPr fontId="1" type="noConversion"/>
  </si>
  <si>
    <t>선수2</t>
    <phoneticPr fontId="1" type="noConversion"/>
  </si>
  <si>
    <t>선수3</t>
    <phoneticPr fontId="1" type="noConversion"/>
  </si>
  <si>
    <t>선수4</t>
    <phoneticPr fontId="1" type="noConversion"/>
  </si>
  <si>
    <t>2022.10.7 10:00</t>
    <phoneticPr fontId="1" type="noConversion"/>
  </si>
  <si>
    <t>한에스더</t>
    <phoneticPr fontId="1" type="noConversion"/>
  </si>
  <si>
    <t>한나영</t>
    <phoneticPr fontId="1" type="noConversion"/>
  </si>
  <si>
    <t>차상미</t>
    <phoneticPr fontId="1" type="noConversion"/>
  </si>
  <si>
    <t>최영난</t>
    <phoneticPr fontId="1" type="noConversion"/>
  </si>
  <si>
    <t>서경준</t>
    <phoneticPr fontId="1" type="noConversion"/>
  </si>
  <si>
    <t>이승현</t>
    <phoneticPr fontId="1" type="noConversion"/>
  </si>
  <si>
    <t>안소현</t>
    <phoneticPr fontId="1" type="noConversion"/>
  </si>
  <si>
    <t>2022.10.7 10:00
 결승</t>
    <phoneticPr fontId="1" type="noConversion"/>
  </si>
  <si>
    <t>선수5</t>
  </si>
  <si>
    <t>선수6</t>
  </si>
  <si>
    <t>선수7</t>
  </si>
  <si>
    <t>선수8</t>
  </si>
  <si>
    <t>2022.10.7 11:00</t>
    <phoneticPr fontId="1" type="noConversion"/>
  </si>
  <si>
    <t>차상준</t>
    <phoneticPr fontId="1" type="noConversion"/>
  </si>
  <si>
    <t>김일남</t>
    <phoneticPr fontId="1" type="noConversion"/>
  </si>
  <si>
    <t>조상준</t>
    <phoneticPr fontId="1" type="noConversion"/>
  </si>
  <si>
    <t>정종민</t>
    <phoneticPr fontId="1" type="noConversion"/>
  </si>
  <si>
    <t>김규남</t>
    <phoneticPr fontId="1" type="noConversion"/>
  </si>
  <si>
    <t>정화영</t>
    <phoneticPr fontId="1" type="noConversion"/>
  </si>
  <si>
    <t>장규환</t>
    <phoneticPr fontId="1" type="noConversion"/>
  </si>
  <si>
    <t>차석환</t>
    <phoneticPr fontId="1" type="noConversion"/>
  </si>
  <si>
    <t>김수민</t>
    <phoneticPr fontId="1" type="noConversion"/>
  </si>
  <si>
    <t>김효정</t>
    <phoneticPr fontId="1" type="noConversion"/>
  </si>
  <si>
    <t>홍두진</t>
    <phoneticPr fontId="1" type="noConversion"/>
  </si>
  <si>
    <t>반기정</t>
    <phoneticPr fontId="1" type="noConversion"/>
  </si>
  <si>
    <t>박예원</t>
    <phoneticPr fontId="1" type="noConversion"/>
  </si>
  <si>
    <t>심현준</t>
    <phoneticPr fontId="1" type="noConversion"/>
  </si>
  <si>
    <t>조범철</t>
    <phoneticPr fontId="1" type="noConversion"/>
  </si>
  <si>
    <t>이준규</t>
    <phoneticPr fontId="1" type="noConversion"/>
  </si>
  <si>
    <t>김윤수</t>
    <phoneticPr fontId="1" type="noConversion"/>
  </si>
  <si>
    <t>김기린</t>
    <phoneticPr fontId="1" type="noConversion"/>
  </si>
  <si>
    <t>이동철</t>
    <phoneticPr fontId="1" type="noConversion"/>
  </si>
  <si>
    <t>차상준</t>
  </si>
  <si>
    <t>장규환</t>
  </si>
  <si>
    <t>고건희</t>
  </si>
  <si>
    <t>고진영</t>
  </si>
  <si>
    <t>이소연</t>
  </si>
  <si>
    <t>조원준</t>
  </si>
  <si>
    <t>엄관호</t>
  </si>
  <si>
    <t>박준우</t>
  </si>
  <si>
    <t>김민정</t>
  </si>
  <si>
    <t>김진명</t>
  </si>
  <si>
    <t>고성우</t>
  </si>
  <si>
    <t>3, 4위</t>
    <phoneticPr fontId="1" type="noConversion"/>
  </si>
  <si>
    <t>선수</t>
    <phoneticPr fontId="1" type="noConversion"/>
  </si>
  <si>
    <t>Round of 32</t>
    <phoneticPr fontId="1" type="noConversion"/>
  </si>
  <si>
    <t>윤종현</t>
  </si>
  <si>
    <t>이진구</t>
  </si>
  <si>
    <t>구자건</t>
  </si>
  <si>
    <t>이정화</t>
  </si>
  <si>
    <t>고훈제</t>
  </si>
  <si>
    <t>운상오</t>
  </si>
  <si>
    <t>양정식</t>
  </si>
  <si>
    <t>복준서</t>
  </si>
  <si>
    <t>안익성</t>
  </si>
  <si>
    <t>경복현</t>
  </si>
  <si>
    <t>윤우솔</t>
  </si>
  <si>
    <t>이상진</t>
  </si>
  <si>
    <t>김일남</t>
  </si>
  <si>
    <t>조상준</t>
  </si>
  <si>
    <t>정종민</t>
  </si>
  <si>
    <t>김규남</t>
  </si>
  <si>
    <t>김선아</t>
  </si>
  <si>
    <t>정화영</t>
  </si>
  <si>
    <t>김수민</t>
  </si>
  <si>
    <t>차석환</t>
  </si>
  <si>
    <t>장소연</t>
  </si>
  <si>
    <t>김창아</t>
  </si>
  <si>
    <t>한에스더</t>
  </si>
  <si>
    <t>한나영</t>
  </si>
  <si>
    <t>차상미</t>
  </si>
  <si>
    <t>최영난</t>
  </si>
  <si>
    <t>김효정</t>
  </si>
  <si>
    <t>하남시</t>
  </si>
  <si>
    <t>이병호</t>
  </si>
  <si>
    <t>▶ Individual  Tournament</t>
    <phoneticPr fontId="1" type="noConversion"/>
  </si>
  <si>
    <t>결승
2022.10.7 10:00</t>
    <phoneticPr fontId="1" type="noConversion"/>
  </si>
  <si>
    <t>조우성(고등성인)</t>
    <phoneticPr fontId="1" type="noConversion"/>
  </si>
  <si>
    <t>한에스더(고등성인</t>
    <phoneticPr fontId="1" type="noConversion"/>
  </si>
  <si>
    <t>서경준(고등성인</t>
    <phoneticPr fontId="1" type="noConversion"/>
  </si>
  <si>
    <t>정보연(고등성인)</t>
    <phoneticPr fontId="1" type="noConversion"/>
  </si>
  <si>
    <t>이승현(고등성인)</t>
    <phoneticPr fontId="1" type="noConversion"/>
  </si>
  <si>
    <t>차용섭(고등성인)</t>
    <phoneticPr fontId="1" type="noConversion"/>
  </si>
  <si>
    <t>임동건(고등성인)</t>
    <phoneticPr fontId="1" type="noConversion"/>
  </si>
  <si>
    <t>차상미(고등성인)</t>
    <phoneticPr fontId="1" type="noConversion"/>
  </si>
  <si>
    <t>안소현(고등성인)</t>
    <phoneticPr fontId="1" type="noConversion"/>
  </si>
  <si>
    <t>김동호(고등성인)</t>
    <phoneticPr fontId="1" type="noConversion"/>
  </si>
  <si>
    <t>김찬우(고등성인)</t>
    <phoneticPr fontId="1" type="noConversion"/>
  </si>
  <si>
    <t>최영난(고등성인)</t>
    <phoneticPr fontId="1" type="noConversion"/>
  </si>
  <si>
    <t>정다해(고등성인)</t>
    <phoneticPr fontId="1" type="noConversion"/>
  </si>
  <si>
    <t>이준서(초중등부)13</t>
    <phoneticPr fontId="1" type="noConversion"/>
  </si>
  <si>
    <t>장태준(초중등부)14</t>
    <phoneticPr fontId="1" type="noConversion"/>
  </si>
  <si>
    <t>한나영(고등성인)</t>
    <phoneticPr fontId="1" type="noConversion"/>
  </si>
  <si>
    <t>장소연</t>
    <phoneticPr fontId="1" type="noConversion"/>
  </si>
  <si>
    <t>선수9</t>
  </si>
  <si>
    <t>김효정(고등 성인)</t>
    <phoneticPr fontId="1" type="noConversion"/>
  </si>
  <si>
    <t>최민혁(고등성인)</t>
    <phoneticPr fontId="1" type="noConversion"/>
  </si>
  <si>
    <t>홍두진(고등성인)</t>
    <phoneticPr fontId="1" type="noConversion"/>
  </si>
  <si>
    <t>엄관호(초중등부)</t>
    <phoneticPr fontId="1" type="noConversion"/>
  </si>
  <si>
    <t>박준우(초중등부)</t>
    <phoneticPr fontId="1" type="noConversion"/>
  </si>
  <si>
    <t>고성우(초중등부)</t>
    <phoneticPr fontId="1" type="noConversion"/>
  </si>
  <si>
    <t>한에스더(고등 성인)</t>
    <phoneticPr fontId="1" type="noConversion"/>
  </si>
  <si>
    <t>한나영(고등 성인)</t>
    <phoneticPr fontId="1" type="noConversion"/>
  </si>
  <si>
    <t>차상미(고등 성인)</t>
    <phoneticPr fontId="1" type="noConversion"/>
  </si>
  <si>
    <t>10월8일(토)09:30~
5.6.7 T</t>
    <phoneticPr fontId="1" type="noConversion"/>
  </si>
  <si>
    <r>
      <t xml:space="preserve">제16회 경기도장애인생활체육대회 2022 용인 (당구) 
</t>
    </r>
    <r>
      <rPr>
        <sz val="11"/>
        <color theme="1"/>
        <rFont val="휴먼둥근헤드라인"/>
        <family val="1"/>
        <charset val="129"/>
      </rPr>
      <t>2022. 10. 7(금) ~ 10. 8(토)</t>
    </r>
    <phoneticPr fontId="1" type="noConversion"/>
  </si>
  <si>
    <t>3.4위</t>
    <phoneticPr fontId="1" type="noConversion"/>
  </si>
  <si>
    <t>BYE</t>
  </si>
  <si>
    <t xml:space="preserve">  ▶ Individual Tournament</t>
    <phoneticPr fontId="1" type="noConversion"/>
  </si>
  <si>
    <t>송근섭</t>
    <phoneticPr fontId="1" type="noConversion"/>
  </si>
  <si>
    <t>김학권</t>
    <phoneticPr fontId="1" type="noConversion"/>
  </si>
  <si>
    <t>구진환</t>
    <phoneticPr fontId="1" type="noConversion"/>
  </si>
  <si>
    <t>백정선</t>
    <phoneticPr fontId="1" type="noConversion"/>
  </si>
  <si>
    <t>오정자</t>
    <phoneticPr fontId="1" type="noConversion"/>
  </si>
  <si>
    <t>이성숙</t>
    <phoneticPr fontId="1" type="noConversion"/>
  </si>
  <si>
    <t>최명호</t>
    <phoneticPr fontId="1" type="noConversion"/>
  </si>
  <si>
    <t>최복순</t>
    <phoneticPr fontId="1" type="noConversion"/>
  </si>
  <si>
    <t>김금래</t>
    <phoneticPr fontId="1" type="noConversion"/>
  </si>
  <si>
    <t>강용희</t>
    <phoneticPr fontId="1" type="noConversion"/>
  </si>
  <si>
    <t>김주영</t>
    <phoneticPr fontId="1" type="noConversion"/>
  </si>
  <si>
    <t>김영식</t>
    <phoneticPr fontId="1" type="noConversion"/>
  </si>
  <si>
    <t>표남이</t>
    <phoneticPr fontId="1" type="noConversion"/>
  </si>
  <si>
    <t>김영송</t>
    <phoneticPr fontId="1" type="noConversion"/>
  </si>
  <si>
    <t>모미숙</t>
    <phoneticPr fontId="1" type="noConversion"/>
  </si>
  <si>
    <t>강순종</t>
    <phoneticPr fontId="1" type="noConversion"/>
  </si>
  <si>
    <t>이용남</t>
    <phoneticPr fontId="1" type="noConversion"/>
  </si>
  <si>
    <t>곽윤구</t>
    <phoneticPr fontId="1" type="noConversion"/>
  </si>
  <si>
    <t>김병태</t>
    <phoneticPr fontId="1" type="noConversion"/>
  </si>
  <si>
    <t>이정예</t>
    <phoneticPr fontId="1" type="noConversion"/>
  </si>
  <si>
    <t>박성일</t>
    <phoneticPr fontId="1" type="noConversion"/>
  </si>
  <si>
    <t>장용운</t>
    <phoneticPr fontId="1" type="noConversion"/>
  </si>
  <si>
    <t>이상수</t>
    <phoneticPr fontId="1" type="noConversion"/>
  </si>
  <si>
    <t>박경자</t>
    <phoneticPr fontId="1" type="noConversion"/>
  </si>
  <si>
    <t>이희용</t>
    <phoneticPr fontId="1" type="noConversion"/>
  </si>
  <si>
    <t>이용길</t>
    <phoneticPr fontId="1" type="noConversion"/>
  </si>
  <si>
    <t>이재춘</t>
  </si>
  <si>
    <t>박정식</t>
    <phoneticPr fontId="1" type="noConversion"/>
  </si>
  <si>
    <t>권삼진</t>
    <phoneticPr fontId="1" type="noConversion"/>
  </si>
  <si>
    <t>김왈주</t>
    <phoneticPr fontId="1" type="noConversion"/>
  </si>
  <si>
    <t>김동철</t>
    <phoneticPr fontId="1" type="noConversion"/>
  </si>
  <si>
    <t>박치옥</t>
    <phoneticPr fontId="1" type="noConversion"/>
  </si>
  <si>
    <t>정영일</t>
    <phoneticPr fontId="1" type="noConversion"/>
  </si>
  <si>
    <t>조동수</t>
    <phoneticPr fontId="1" type="noConversion"/>
  </si>
  <si>
    <t>장호대</t>
    <phoneticPr fontId="1" type="noConversion"/>
  </si>
  <si>
    <t>이규창</t>
    <phoneticPr fontId="1" type="noConversion"/>
  </si>
  <si>
    <t>원광희</t>
    <phoneticPr fontId="1" type="noConversion"/>
  </si>
  <si>
    <t>최용식</t>
  </si>
  <si>
    <t>황우근</t>
    <phoneticPr fontId="1" type="noConversion"/>
  </si>
  <si>
    <t>이미미</t>
    <phoneticPr fontId="1" type="noConversion"/>
  </si>
  <si>
    <t>조윤희</t>
    <phoneticPr fontId="1" type="noConversion"/>
  </si>
  <si>
    <t>백구현</t>
    <phoneticPr fontId="1" type="noConversion"/>
  </si>
  <si>
    <t>김석순</t>
    <phoneticPr fontId="1" type="noConversion"/>
  </si>
  <si>
    <t>임매자</t>
    <phoneticPr fontId="1" type="noConversion"/>
  </si>
  <si>
    <t>한춘희</t>
    <phoneticPr fontId="1" type="noConversion"/>
  </si>
  <si>
    <t>박승희</t>
    <phoneticPr fontId="1" type="noConversion"/>
  </si>
  <si>
    <t>박풍한</t>
    <phoneticPr fontId="1" type="noConversion"/>
  </si>
  <si>
    <t>오윤제</t>
    <phoneticPr fontId="1" type="noConversion"/>
  </si>
  <si>
    <t>남광희</t>
    <phoneticPr fontId="1" type="noConversion"/>
  </si>
  <si>
    <t>남재윤</t>
    <phoneticPr fontId="1" type="noConversion"/>
  </si>
  <si>
    <t>송연자</t>
    <phoneticPr fontId="1" type="noConversion"/>
  </si>
  <si>
    <t>이승준</t>
    <phoneticPr fontId="1" type="noConversion"/>
  </si>
  <si>
    <t>한정자</t>
    <phoneticPr fontId="1" type="noConversion"/>
  </si>
  <si>
    <t>정성신</t>
    <phoneticPr fontId="1" type="noConversion"/>
  </si>
  <si>
    <t>이장희</t>
    <phoneticPr fontId="1" type="noConversion"/>
  </si>
  <si>
    <t>신철균</t>
    <phoneticPr fontId="1" type="noConversion"/>
  </si>
  <si>
    <t>조미경</t>
    <phoneticPr fontId="1" type="noConversion"/>
  </si>
  <si>
    <t>서상철</t>
    <phoneticPr fontId="1" type="noConversion"/>
  </si>
  <si>
    <t>신창복</t>
    <phoneticPr fontId="1" type="noConversion"/>
  </si>
  <si>
    <t>이강삼</t>
    <phoneticPr fontId="1" type="noConversion"/>
  </si>
  <si>
    <t>전국진</t>
    <phoneticPr fontId="1" type="noConversion"/>
  </si>
  <si>
    <t>유동관</t>
    <phoneticPr fontId="1" type="noConversion"/>
  </si>
  <si>
    <t>최윤중</t>
    <phoneticPr fontId="1" type="noConversion"/>
  </si>
  <si>
    <t>이순애</t>
    <phoneticPr fontId="1" type="noConversion"/>
  </si>
  <si>
    <t>송중택</t>
    <phoneticPr fontId="1" type="noConversion"/>
  </si>
  <si>
    <t>박봉기</t>
    <phoneticPr fontId="1" type="noConversion"/>
  </si>
  <si>
    <t>현종열</t>
    <phoneticPr fontId="1" type="noConversion"/>
  </si>
  <si>
    <t>정충모</t>
    <phoneticPr fontId="1" type="noConversion"/>
  </si>
  <si>
    <t>이희근</t>
    <phoneticPr fontId="1" type="noConversion"/>
  </si>
  <si>
    <t>김헌수</t>
    <phoneticPr fontId="1" type="noConversion"/>
  </si>
  <si>
    <t>김민선</t>
    <phoneticPr fontId="1" type="noConversion"/>
  </si>
  <si>
    <t>유지원</t>
    <phoneticPr fontId="1" type="noConversion"/>
  </si>
  <si>
    <t>김성원</t>
    <phoneticPr fontId="1" type="noConversion"/>
  </si>
  <si>
    <t>이승희</t>
    <phoneticPr fontId="1" type="noConversion"/>
  </si>
  <si>
    <t>김영환</t>
    <phoneticPr fontId="1" type="noConversion"/>
  </si>
  <si>
    <t>김봉안</t>
    <phoneticPr fontId="1" type="noConversion"/>
  </si>
  <si>
    <t>안명자</t>
    <phoneticPr fontId="1" type="noConversion"/>
  </si>
  <si>
    <t>정재훈</t>
    <phoneticPr fontId="1" type="noConversion"/>
  </si>
  <si>
    <t>지교현</t>
    <phoneticPr fontId="1" type="noConversion"/>
  </si>
  <si>
    <t>김두훈</t>
    <phoneticPr fontId="1" type="noConversion"/>
  </si>
  <si>
    <t>박종운</t>
    <phoneticPr fontId="1" type="noConversion"/>
  </si>
  <si>
    <t>손미경</t>
    <phoneticPr fontId="1" type="noConversion"/>
  </si>
  <si>
    <t>권중이</t>
    <phoneticPr fontId="1" type="noConversion"/>
  </si>
  <si>
    <t>권혁만</t>
    <phoneticPr fontId="1" type="noConversion"/>
  </si>
  <si>
    <t>이광운</t>
    <phoneticPr fontId="1" type="noConversion"/>
  </si>
  <si>
    <t>이금순</t>
    <phoneticPr fontId="1" type="noConversion"/>
  </si>
  <si>
    <t>김용곤</t>
    <phoneticPr fontId="1" type="noConversion"/>
  </si>
  <si>
    <t>황향순</t>
    <phoneticPr fontId="1" type="noConversion"/>
  </si>
  <si>
    <t>정성영</t>
    <phoneticPr fontId="1" type="noConversion"/>
  </si>
  <si>
    <t>조갑락</t>
    <phoneticPr fontId="1" type="noConversion"/>
  </si>
  <si>
    <t>윤순덕</t>
    <phoneticPr fontId="1" type="noConversion"/>
  </si>
  <si>
    <t>임군빈</t>
    <phoneticPr fontId="1" type="noConversion"/>
  </si>
  <si>
    <t>손명자</t>
    <phoneticPr fontId="1" type="noConversion"/>
  </si>
  <si>
    <t>최명순</t>
    <phoneticPr fontId="1" type="noConversion"/>
  </si>
  <si>
    <t>박정희</t>
    <phoneticPr fontId="1" type="noConversion"/>
  </si>
  <si>
    <t>심원섭</t>
    <phoneticPr fontId="1" type="noConversion"/>
  </si>
  <si>
    <t>윤덕환</t>
    <phoneticPr fontId="1" type="noConversion"/>
  </si>
  <si>
    <t>심관섭</t>
    <phoneticPr fontId="1" type="noConversion"/>
  </si>
  <si>
    <t>이유종</t>
    <phoneticPr fontId="1" type="noConversion"/>
  </si>
  <si>
    <t>조갑인</t>
    <phoneticPr fontId="1" type="noConversion"/>
  </si>
  <si>
    <t>김정임</t>
    <phoneticPr fontId="1" type="noConversion"/>
  </si>
  <si>
    <t>조성운</t>
    <phoneticPr fontId="1" type="noConversion"/>
  </si>
  <si>
    <t>서정남</t>
    <phoneticPr fontId="1" type="noConversion"/>
  </si>
  <si>
    <t>박동식</t>
    <phoneticPr fontId="1" type="noConversion"/>
  </si>
  <si>
    <t>김복성</t>
    <phoneticPr fontId="1" type="noConversion"/>
  </si>
  <si>
    <t>김순철</t>
    <phoneticPr fontId="1" type="noConversion"/>
  </si>
  <si>
    <t>김영숙</t>
    <phoneticPr fontId="1" type="noConversion"/>
  </si>
  <si>
    <t>김금애</t>
    <phoneticPr fontId="1" type="noConversion"/>
  </si>
  <si>
    <t>동두천시</t>
    <phoneticPr fontId="1" type="noConversion"/>
  </si>
  <si>
    <t>평택시</t>
    <phoneticPr fontId="1" type="noConversion"/>
  </si>
  <si>
    <t>제16회 경기도장애인생활체육대회 2022용인 윷놀이(단식)
2022. 10. 07(금)</t>
    <phoneticPr fontId="1" type="noConversion"/>
  </si>
  <si>
    <t>제16회 경기도장애인생활체육대회 2022용인 윷놀이(복식)
2022. 10. 07(금)</t>
    <phoneticPr fontId="1" type="noConversion"/>
  </si>
  <si>
    <t>2022.10.7 13:30</t>
    <phoneticPr fontId="1" type="noConversion"/>
  </si>
  <si>
    <t>2022.10.7 14:30</t>
    <phoneticPr fontId="1" type="noConversion"/>
  </si>
  <si>
    <t>2022.10.7 13:15</t>
    <phoneticPr fontId="1" type="noConversion"/>
  </si>
  <si>
    <t>2022.10.7 13:00</t>
    <phoneticPr fontId="1" type="noConversion"/>
  </si>
  <si>
    <t>2022.10.7 14:00</t>
    <phoneticPr fontId="1" type="noConversion"/>
  </si>
  <si>
    <t>2022.10.7 14:15</t>
    <phoneticPr fontId="1" type="noConversion"/>
  </si>
  <si>
    <t>2022.10.7 13:45</t>
    <phoneticPr fontId="1" type="noConversion"/>
  </si>
  <si>
    <t>2022.10.7 14:45</t>
    <phoneticPr fontId="1" type="noConversion"/>
  </si>
  <si>
    <t>김진구</t>
  </si>
  <si>
    <t>김은총(지적청각)</t>
    <phoneticPr fontId="1" type="noConversion"/>
  </si>
  <si>
    <t>`</t>
    <phoneticPr fontId="1" type="noConversion"/>
  </si>
  <si>
    <t>김영준</t>
  </si>
  <si>
    <t>김지선</t>
  </si>
  <si>
    <t>▶ Individual Tournament</t>
    <phoneticPr fontId="1" type="noConversion"/>
  </si>
  <si>
    <t>2022.10.7 10:30</t>
    <phoneticPr fontId="1" type="noConversion"/>
  </si>
  <si>
    <t>2022.10.7 13:10</t>
    <phoneticPr fontId="1" type="noConversion"/>
  </si>
  <si>
    <t>2022.10.7 13:20</t>
    <phoneticPr fontId="1" type="noConversion"/>
  </si>
  <si>
    <t>2022.10.7 13:40</t>
    <phoneticPr fontId="1" type="noConversion"/>
  </si>
  <si>
    <t xml:space="preserve">2022.10.7 13:50 </t>
    <phoneticPr fontId="1" type="noConversion"/>
  </si>
  <si>
    <t>2022.10.7 13:50
 결승</t>
    <phoneticPr fontId="1" type="noConversion"/>
  </si>
  <si>
    <t>2022.10.7 15:00</t>
    <phoneticPr fontId="1" type="noConversion"/>
  </si>
  <si>
    <t>2022.10.7 15:40</t>
    <phoneticPr fontId="1" type="noConversion"/>
  </si>
  <si>
    <t>2022.10.7 14:10</t>
    <phoneticPr fontId="1" type="noConversion"/>
  </si>
  <si>
    <t>2022.10.7 15:10</t>
    <phoneticPr fontId="1" type="noConversion"/>
  </si>
  <si>
    <t>2022.10.7 14:20</t>
    <phoneticPr fontId="1" type="noConversion"/>
  </si>
  <si>
    <t>2022.10.7 15:20</t>
    <phoneticPr fontId="1" type="noConversion"/>
  </si>
  <si>
    <t>2022.10.7 14:40</t>
    <phoneticPr fontId="1" type="noConversion"/>
  </si>
  <si>
    <t>2022.10.7 14:50</t>
    <phoneticPr fontId="1" type="noConversion"/>
  </si>
  <si>
    <t>2022.10.7 15:30</t>
    <phoneticPr fontId="1" type="noConversion"/>
  </si>
  <si>
    <t>2022.10.7 15:50</t>
    <phoneticPr fontId="1" type="noConversion"/>
  </si>
  <si>
    <t>2022.10.7 16:20</t>
    <phoneticPr fontId="1" type="noConversion"/>
  </si>
  <si>
    <t>2022.10.7 16:00</t>
    <phoneticPr fontId="1" type="noConversion"/>
  </si>
  <si>
    <t>2022.10.7 16:10</t>
    <phoneticPr fontId="1" type="noConversion"/>
  </si>
  <si>
    <t>김지혜</t>
  </si>
  <si>
    <t>이형숙</t>
  </si>
  <si>
    <t>이신규</t>
  </si>
  <si>
    <t>권순복</t>
  </si>
  <si>
    <t>박용태</t>
  </si>
  <si>
    <t>송명섭</t>
  </si>
  <si>
    <t>박무순</t>
  </si>
  <si>
    <t>민경용</t>
  </si>
  <si>
    <t>유재호</t>
  </si>
  <si>
    <t>1경기(A)</t>
    <phoneticPr fontId="1" type="noConversion"/>
  </si>
  <si>
    <t>13:00~13:30</t>
    <phoneticPr fontId="1" type="noConversion"/>
  </si>
  <si>
    <t>15:00~15:30</t>
    <phoneticPr fontId="1" type="noConversion"/>
  </si>
  <si>
    <t>5경기(A)</t>
    <phoneticPr fontId="1" type="noConversion"/>
  </si>
  <si>
    <t>이진원</t>
  </si>
  <si>
    <t>지현재</t>
  </si>
  <si>
    <t>김미옥</t>
  </si>
  <si>
    <t>임강자</t>
  </si>
  <si>
    <t>안봉린</t>
  </si>
  <si>
    <t>박천미</t>
  </si>
  <si>
    <t>임재덕</t>
  </si>
  <si>
    <t>이석만</t>
  </si>
  <si>
    <t>김혜숙</t>
  </si>
  <si>
    <t>김남일</t>
  </si>
  <si>
    <t>남상일</t>
  </si>
  <si>
    <t>유기자</t>
  </si>
  <si>
    <t>8경기(A)</t>
    <phoneticPr fontId="1" type="noConversion"/>
  </si>
  <si>
    <t>16:00~16:30</t>
    <phoneticPr fontId="1" type="noConversion"/>
  </si>
  <si>
    <t>16:30~17:00</t>
    <phoneticPr fontId="1" type="noConversion"/>
  </si>
  <si>
    <t>최종숙</t>
  </si>
  <si>
    <t>류광수</t>
  </si>
  <si>
    <t>남광현</t>
  </si>
  <si>
    <t>지인숙</t>
  </si>
  <si>
    <t>한준호</t>
  </si>
  <si>
    <t>길원희</t>
  </si>
  <si>
    <t>황규종</t>
  </si>
  <si>
    <t>이윤서</t>
  </si>
  <si>
    <t>정영옥</t>
  </si>
  <si>
    <t>윤흥섭</t>
  </si>
  <si>
    <t>나종천</t>
  </si>
  <si>
    <t>김현정</t>
  </si>
  <si>
    <t>권순호</t>
  </si>
  <si>
    <t>김상자</t>
  </si>
  <si>
    <t>박명철</t>
  </si>
  <si>
    <t>문광식</t>
  </si>
  <si>
    <t>전영안</t>
  </si>
  <si>
    <t>심재경</t>
  </si>
  <si>
    <t>양순자</t>
  </si>
  <si>
    <t>양영조</t>
  </si>
  <si>
    <t>이경훈</t>
  </si>
  <si>
    <t>김정옥</t>
  </si>
  <si>
    <t>이복남</t>
  </si>
  <si>
    <t>손홍선</t>
  </si>
  <si>
    <t>3경기(A)</t>
    <phoneticPr fontId="1" type="noConversion"/>
  </si>
  <si>
    <t>14:00~14:30</t>
    <phoneticPr fontId="1" type="noConversion"/>
  </si>
  <si>
    <t>15:30~16:00</t>
    <phoneticPr fontId="1" type="noConversion"/>
  </si>
  <si>
    <t>7경기(B)</t>
    <phoneticPr fontId="1" type="noConversion"/>
  </si>
  <si>
    <t>9경기(B)</t>
    <phoneticPr fontId="1" type="noConversion"/>
  </si>
  <si>
    <t>4경기(A)</t>
    <phoneticPr fontId="1" type="noConversion"/>
  </si>
  <si>
    <t>14:30~15:00</t>
    <phoneticPr fontId="1" type="noConversion"/>
  </si>
  <si>
    <t>제16회 경기도장애인생활체육대회 2022 용인 (쇼다운)시각장애
2022. 10. 7(금)</t>
    <phoneticPr fontId="1" type="noConversion"/>
  </si>
  <si>
    <t>신재용</t>
    <phoneticPr fontId="1" type="noConversion"/>
  </si>
  <si>
    <t>현지홍</t>
  </si>
  <si>
    <t>현수정</t>
  </si>
  <si>
    <t>박지현</t>
  </si>
  <si>
    <t>임주영</t>
  </si>
  <si>
    <t>최경원</t>
  </si>
  <si>
    <t>박영준</t>
  </si>
  <si>
    <t>나성민</t>
  </si>
  <si>
    <t>이선진</t>
  </si>
  <si>
    <t>1경기(B)</t>
    <phoneticPr fontId="1" type="noConversion"/>
  </si>
  <si>
    <t>안성빈</t>
  </si>
  <si>
    <t>이예성</t>
  </si>
  <si>
    <t>이은서</t>
  </si>
  <si>
    <t>이천시</t>
    <phoneticPr fontId="1" type="noConversion"/>
  </si>
  <si>
    <t>유해랑</t>
  </si>
  <si>
    <t>정현진</t>
  </si>
  <si>
    <t>최기열</t>
  </si>
  <si>
    <t>3경기(B)</t>
    <phoneticPr fontId="1" type="noConversion"/>
  </si>
  <si>
    <t>13:30~14:00</t>
    <phoneticPr fontId="1" type="noConversion"/>
  </si>
  <si>
    <t>2경기(B)</t>
    <phoneticPr fontId="1" type="noConversion"/>
  </si>
  <si>
    <t>제16회 경기도장애인생활체육대회 2022 용인 (쇼다운)지적장애
2022. 10. 7(금)</t>
    <phoneticPr fontId="1" type="noConversion"/>
  </si>
  <si>
    <t>No</t>
    <phoneticPr fontId="1" type="noConversion"/>
  </si>
  <si>
    <t>13:00~13:10</t>
    <phoneticPr fontId="1" type="noConversion"/>
  </si>
  <si>
    <t>13:40~13:50</t>
    <phoneticPr fontId="1" type="noConversion"/>
  </si>
  <si>
    <t>5경기</t>
    <phoneticPr fontId="1" type="noConversion"/>
  </si>
  <si>
    <t>선수5</t>
    <phoneticPr fontId="1" type="noConversion"/>
  </si>
  <si>
    <t>선수6</t>
    <phoneticPr fontId="1" type="noConversion"/>
  </si>
  <si>
    <t>선수7</t>
    <phoneticPr fontId="1" type="noConversion"/>
  </si>
  <si>
    <t>선수8</t>
    <phoneticPr fontId="1" type="noConversion"/>
  </si>
  <si>
    <t>선수9</t>
    <phoneticPr fontId="1" type="noConversion"/>
  </si>
  <si>
    <t>선수10</t>
    <phoneticPr fontId="1" type="noConversion"/>
  </si>
  <si>
    <t>선수11</t>
    <phoneticPr fontId="1" type="noConversion"/>
  </si>
  <si>
    <t>김선우</t>
    <phoneticPr fontId="1" type="noConversion"/>
  </si>
  <si>
    <t>이하영</t>
    <phoneticPr fontId="1" type="noConversion"/>
  </si>
  <si>
    <t>최효진</t>
    <phoneticPr fontId="1" type="noConversion"/>
  </si>
  <si>
    <t>김옥희</t>
    <phoneticPr fontId="1" type="noConversion"/>
  </si>
  <si>
    <t>양숙자</t>
    <phoneticPr fontId="1" type="noConversion"/>
  </si>
  <si>
    <t>진재호</t>
    <phoneticPr fontId="1" type="noConversion"/>
  </si>
  <si>
    <t>조유승</t>
    <phoneticPr fontId="1" type="noConversion"/>
  </si>
  <si>
    <t xml:space="preserve">함정민 </t>
    <phoneticPr fontId="1" type="noConversion"/>
  </si>
  <si>
    <t>박자현</t>
    <phoneticPr fontId="1" type="noConversion"/>
  </si>
  <si>
    <t>정보람</t>
    <phoneticPr fontId="1" type="noConversion"/>
  </si>
  <si>
    <t>편인성</t>
    <phoneticPr fontId="1" type="noConversion"/>
  </si>
  <si>
    <t>김용해</t>
    <phoneticPr fontId="1" type="noConversion"/>
  </si>
  <si>
    <t>김진향</t>
    <phoneticPr fontId="1" type="noConversion"/>
  </si>
  <si>
    <t>심삼순</t>
  </si>
  <si>
    <t>구자칠</t>
  </si>
  <si>
    <t>조은희</t>
  </si>
  <si>
    <t>정명철</t>
  </si>
  <si>
    <t>이성재</t>
  </si>
  <si>
    <t>유준식</t>
  </si>
  <si>
    <t>유점순</t>
  </si>
  <si>
    <t>신명순</t>
  </si>
  <si>
    <t>김종태</t>
  </si>
  <si>
    <t>8경기</t>
    <phoneticPr fontId="1" type="noConversion"/>
  </si>
  <si>
    <t>14:10~14:20</t>
    <phoneticPr fontId="1" type="noConversion"/>
  </si>
  <si>
    <t>14:30~14:40</t>
    <phoneticPr fontId="1" type="noConversion"/>
  </si>
  <si>
    <t>10경기</t>
    <phoneticPr fontId="1" type="noConversion"/>
  </si>
  <si>
    <t>황우석</t>
  </si>
  <si>
    <t>구본원</t>
  </si>
  <si>
    <t>권정숙</t>
  </si>
  <si>
    <t>박춘배</t>
  </si>
  <si>
    <t>유월심</t>
  </si>
  <si>
    <t>박정숙</t>
  </si>
  <si>
    <t>장복례</t>
  </si>
  <si>
    <t>김선희</t>
  </si>
  <si>
    <t>이선범</t>
  </si>
  <si>
    <t>길정순</t>
  </si>
  <si>
    <t>황진영</t>
  </si>
  <si>
    <t>차재윤</t>
  </si>
  <si>
    <t>정경모</t>
  </si>
  <si>
    <t>강찬의</t>
  </si>
  <si>
    <t>신현웅</t>
  </si>
  <si>
    <t>김성호</t>
  </si>
  <si>
    <t>홍순협</t>
  </si>
  <si>
    <t>이수민</t>
  </si>
  <si>
    <t>최호성</t>
  </si>
  <si>
    <t>피경현</t>
  </si>
  <si>
    <t>임성순</t>
  </si>
  <si>
    <t>우유리나</t>
  </si>
  <si>
    <t>안중환</t>
  </si>
  <si>
    <t>김승배</t>
  </si>
  <si>
    <t>김영진</t>
  </si>
  <si>
    <t>이창식</t>
  </si>
  <si>
    <t>박노남</t>
  </si>
  <si>
    <t>민희경</t>
  </si>
  <si>
    <t>장염추</t>
  </si>
  <si>
    <t>정선숙</t>
  </si>
  <si>
    <t>윤성희</t>
  </si>
  <si>
    <t>이강희</t>
  </si>
  <si>
    <t>안미정</t>
  </si>
  <si>
    <t>이명이</t>
  </si>
  <si>
    <t>원은주</t>
  </si>
  <si>
    <t>박춘봉</t>
  </si>
  <si>
    <t>안광일</t>
  </si>
  <si>
    <t>송옥례</t>
  </si>
  <si>
    <t>백종심</t>
  </si>
  <si>
    <t>백성례</t>
  </si>
  <si>
    <t>박균이</t>
  </si>
  <si>
    <t>김미형</t>
  </si>
  <si>
    <t>13:10~13:20</t>
    <phoneticPr fontId="1" type="noConversion"/>
  </si>
  <si>
    <t>13:50~14:00</t>
    <phoneticPr fontId="1" type="noConversion"/>
  </si>
  <si>
    <t>6경기</t>
    <phoneticPr fontId="1" type="noConversion"/>
  </si>
  <si>
    <t>곽동현</t>
    <phoneticPr fontId="1" type="noConversion"/>
  </si>
  <si>
    <t>김성수</t>
    <phoneticPr fontId="1" type="noConversion"/>
  </si>
  <si>
    <t>김진우</t>
    <phoneticPr fontId="1" type="noConversion"/>
  </si>
  <si>
    <t>박세린</t>
    <phoneticPr fontId="1" type="noConversion"/>
  </si>
  <si>
    <t>박시환</t>
    <phoneticPr fontId="1" type="noConversion"/>
  </si>
  <si>
    <t>박준환</t>
    <phoneticPr fontId="1" type="noConversion"/>
  </si>
  <si>
    <t>이주현</t>
    <phoneticPr fontId="1" type="noConversion"/>
  </si>
  <si>
    <t>조성택</t>
    <phoneticPr fontId="1" type="noConversion"/>
  </si>
  <si>
    <t>주형준</t>
    <phoneticPr fontId="1" type="noConversion"/>
  </si>
  <si>
    <t>박재돈</t>
    <phoneticPr fontId="1" type="noConversion"/>
  </si>
  <si>
    <t>박은숙</t>
  </si>
  <si>
    <t>하현정</t>
  </si>
  <si>
    <t>최정례</t>
  </si>
  <si>
    <t>임명희</t>
  </si>
  <si>
    <t>이지영</t>
  </si>
  <si>
    <t>이재성</t>
  </si>
  <si>
    <t>이인숙</t>
  </si>
  <si>
    <t>이영자</t>
  </si>
  <si>
    <t>이미경</t>
  </si>
  <si>
    <t>문인숙</t>
  </si>
  <si>
    <t>이은순</t>
  </si>
  <si>
    <t>고현근</t>
  </si>
  <si>
    <t>강민지</t>
  </si>
  <si>
    <t>최정민</t>
  </si>
  <si>
    <t>이상국</t>
  </si>
  <si>
    <t>오세호</t>
  </si>
  <si>
    <t>강성준</t>
  </si>
  <si>
    <t>이순환</t>
  </si>
  <si>
    <t>김현미</t>
  </si>
  <si>
    <t>조진아</t>
  </si>
  <si>
    <t>김은주</t>
  </si>
  <si>
    <t>정성숙</t>
  </si>
  <si>
    <t>양미숙</t>
  </si>
  <si>
    <t>권원경</t>
  </si>
  <si>
    <t>진경수</t>
  </si>
  <si>
    <t>배남수</t>
  </si>
  <si>
    <t>차명호</t>
  </si>
  <si>
    <t>이종화</t>
  </si>
  <si>
    <t>전배철</t>
  </si>
  <si>
    <t>서재영</t>
  </si>
  <si>
    <t>윤석영</t>
  </si>
  <si>
    <t>김형수</t>
  </si>
  <si>
    <t>12경기</t>
    <phoneticPr fontId="1" type="noConversion"/>
  </si>
  <si>
    <t>15:00~15:10</t>
    <phoneticPr fontId="1" type="noConversion"/>
  </si>
  <si>
    <t>13경기</t>
    <phoneticPr fontId="1" type="noConversion"/>
  </si>
  <si>
    <t>김량현</t>
    <phoneticPr fontId="1" type="noConversion"/>
  </si>
  <si>
    <t>김정숙</t>
  </si>
  <si>
    <t>이순덕</t>
  </si>
  <si>
    <t>이하선</t>
  </si>
  <si>
    <t>이형수</t>
  </si>
  <si>
    <t>이입분</t>
  </si>
  <si>
    <t>유병권</t>
  </si>
  <si>
    <t>오준열</t>
  </si>
  <si>
    <t>박한솔</t>
  </si>
  <si>
    <t>김광재</t>
  </si>
  <si>
    <t>김진원</t>
    <phoneticPr fontId="1" type="noConversion"/>
  </si>
  <si>
    <t>김선일</t>
    <phoneticPr fontId="1" type="noConversion"/>
  </si>
  <si>
    <t>신금옥</t>
    <phoneticPr fontId="1" type="noConversion"/>
  </si>
  <si>
    <t>이석영</t>
    <phoneticPr fontId="1" type="noConversion"/>
  </si>
  <si>
    <t>용진주</t>
    <phoneticPr fontId="1" type="noConversion"/>
  </si>
  <si>
    <t>김창열</t>
    <phoneticPr fontId="1" type="noConversion"/>
  </si>
  <si>
    <t>심연주</t>
    <phoneticPr fontId="1" type="noConversion"/>
  </si>
  <si>
    <t>한아름</t>
    <phoneticPr fontId="1" type="noConversion"/>
  </si>
  <si>
    <t>최진희</t>
    <phoneticPr fontId="1" type="noConversion"/>
  </si>
  <si>
    <t>윤여홍</t>
    <phoneticPr fontId="1" type="noConversion"/>
  </si>
  <si>
    <t>이용석</t>
    <phoneticPr fontId="1" type="noConversion"/>
  </si>
  <si>
    <t>정공심</t>
    <phoneticPr fontId="1" type="noConversion"/>
  </si>
  <si>
    <t>정순림</t>
    <phoneticPr fontId="1" type="noConversion"/>
  </si>
  <si>
    <t>안옥자</t>
    <phoneticPr fontId="1" type="noConversion"/>
  </si>
  <si>
    <t>이용숙</t>
    <phoneticPr fontId="1" type="noConversion"/>
  </si>
  <si>
    <t>권용미</t>
    <phoneticPr fontId="1" type="noConversion"/>
  </si>
  <si>
    <t>이복순</t>
    <phoneticPr fontId="1" type="noConversion"/>
  </si>
  <si>
    <t>이현</t>
  </si>
  <si>
    <t>이건상</t>
    <phoneticPr fontId="1" type="noConversion"/>
  </si>
  <si>
    <t>송낙문</t>
    <phoneticPr fontId="1" type="noConversion"/>
  </si>
  <si>
    <t>이기복</t>
    <phoneticPr fontId="1" type="noConversion"/>
  </si>
  <si>
    <t>강성길</t>
    <phoneticPr fontId="1" type="noConversion"/>
  </si>
  <si>
    <t>김연주</t>
  </si>
  <si>
    <t>이장숙</t>
  </si>
  <si>
    <t>오진숙</t>
  </si>
  <si>
    <t>한진희</t>
  </si>
  <si>
    <t>이경란</t>
  </si>
  <si>
    <t>박강례</t>
  </si>
  <si>
    <t>조혜진</t>
  </si>
  <si>
    <t>이안영</t>
  </si>
  <si>
    <t>한명규</t>
  </si>
  <si>
    <t>백상기</t>
  </si>
  <si>
    <t>13:20~13:30</t>
    <phoneticPr fontId="1" type="noConversion"/>
  </si>
  <si>
    <t>14:00~14:10</t>
    <phoneticPr fontId="1" type="noConversion"/>
  </si>
  <si>
    <t>7경기</t>
    <phoneticPr fontId="1" type="noConversion"/>
  </si>
  <si>
    <t>윤광근</t>
  </si>
  <si>
    <t>이종복</t>
  </si>
  <si>
    <t>문윤기</t>
  </si>
  <si>
    <t>송장섭</t>
  </si>
  <si>
    <t>박연능</t>
  </si>
  <si>
    <t>최용선</t>
  </si>
  <si>
    <t>이재중</t>
  </si>
  <si>
    <t>문혜진</t>
  </si>
  <si>
    <t>강문욱</t>
  </si>
  <si>
    <t>최도심</t>
  </si>
  <si>
    <t>김풍용</t>
  </si>
  <si>
    <t>15:10~15:20</t>
    <phoneticPr fontId="1" type="noConversion"/>
  </si>
  <si>
    <t>9경기</t>
    <phoneticPr fontId="1" type="noConversion"/>
  </si>
  <si>
    <t>14:20~14:30</t>
    <phoneticPr fontId="1" type="noConversion"/>
  </si>
  <si>
    <t>14:40~14:50</t>
    <phoneticPr fontId="1" type="noConversion"/>
  </si>
  <si>
    <t>11경기</t>
    <phoneticPr fontId="1" type="noConversion"/>
  </si>
  <si>
    <t>13:30~13:40</t>
    <phoneticPr fontId="1" type="noConversion"/>
  </si>
  <si>
    <t>제16회 경기도장애인생활체육대회 2022 용인 (단체줄넘기)
2022. 10. 7(금)</t>
    <phoneticPr fontId="1" type="noConversion"/>
  </si>
  <si>
    <t>오현수</t>
  </si>
  <si>
    <t>윤유정</t>
  </si>
  <si>
    <t>오흥압</t>
  </si>
  <si>
    <t>오정애</t>
  </si>
  <si>
    <t>구영미</t>
  </si>
  <si>
    <t>최태양</t>
  </si>
  <si>
    <t>김은희</t>
  </si>
  <si>
    <t>김태균</t>
  </si>
  <si>
    <t>유옥</t>
  </si>
  <si>
    <t>김기순</t>
  </si>
  <si>
    <t>김민선</t>
  </si>
  <si>
    <t>박주미</t>
  </si>
  <si>
    <t>전민우</t>
  </si>
  <si>
    <t>이부근</t>
  </si>
  <si>
    <t>이대진</t>
  </si>
  <si>
    <t>조순우</t>
  </si>
  <si>
    <t>윤해수</t>
  </si>
  <si>
    <t>정나겸</t>
  </si>
  <si>
    <t>정세직</t>
  </si>
  <si>
    <t>박찬용</t>
  </si>
  <si>
    <t>민소연</t>
  </si>
  <si>
    <t>정윤섭</t>
  </si>
  <si>
    <t>조영지</t>
  </si>
  <si>
    <t>박은서</t>
  </si>
  <si>
    <t>임규리</t>
  </si>
  <si>
    <t>한시빈</t>
  </si>
  <si>
    <t>호경민</t>
  </si>
  <si>
    <t>서원숙</t>
  </si>
  <si>
    <t>김지은</t>
  </si>
  <si>
    <t>조지혜</t>
  </si>
  <si>
    <t>임남혁</t>
  </si>
  <si>
    <t>이덕수</t>
  </si>
  <si>
    <t>이소희</t>
  </si>
  <si>
    <t>강웅</t>
  </si>
  <si>
    <t>김연수</t>
  </si>
  <si>
    <t>김연우</t>
  </si>
  <si>
    <t>박형준</t>
  </si>
  <si>
    <t>윤다린</t>
  </si>
  <si>
    <t>강영아</t>
  </si>
  <si>
    <t>신지혜</t>
  </si>
  <si>
    <t>이윤상</t>
  </si>
  <si>
    <t>조수민</t>
  </si>
  <si>
    <t>정좌용</t>
  </si>
  <si>
    <t>이명숙</t>
  </si>
  <si>
    <t>김민우</t>
  </si>
  <si>
    <t>조일환</t>
  </si>
  <si>
    <t>심선희</t>
  </si>
  <si>
    <t>송민준</t>
  </si>
  <si>
    <t>김휘주</t>
  </si>
  <si>
    <t>김혜수</t>
  </si>
  <si>
    <t>김지나</t>
  </si>
  <si>
    <t>권상열</t>
  </si>
  <si>
    <t>13:15~13:25</t>
    <phoneticPr fontId="1" type="noConversion"/>
  </si>
  <si>
    <t>구도연</t>
  </si>
  <si>
    <t>이원형</t>
  </si>
  <si>
    <t>이우승</t>
  </si>
  <si>
    <t>조창환</t>
  </si>
  <si>
    <t>한다희</t>
  </si>
  <si>
    <t>강지훈</t>
  </si>
  <si>
    <t>윤성진</t>
  </si>
  <si>
    <t>변승호</t>
  </si>
  <si>
    <t>이유진</t>
  </si>
  <si>
    <t>이나현</t>
  </si>
  <si>
    <t>이효진</t>
  </si>
  <si>
    <t>김광채</t>
  </si>
  <si>
    <t>김미순</t>
  </si>
  <si>
    <t>박미영</t>
  </si>
  <si>
    <t>오혜옥</t>
  </si>
  <si>
    <t>송은혜</t>
  </si>
  <si>
    <t>지현돈</t>
  </si>
  <si>
    <t>김주희</t>
  </si>
  <si>
    <t>지혜민</t>
  </si>
  <si>
    <t>안기수</t>
  </si>
  <si>
    <t>노재선</t>
  </si>
  <si>
    <t>김상진</t>
  </si>
  <si>
    <t>정상화</t>
  </si>
  <si>
    <t>허수인</t>
  </si>
  <si>
    <t>이연주</t>
  </si>
  <si>
    <t>양재정</t>
  </si>
  <si>
    <t>양윤정</t>
  </si>
  <si>
    <t>백승미</t>
  </si>
  <si>
    <t>한정순</t>
  </si>
  <si>
    <t>배종환</t>
  </si>
  <si>
    <t>윤진섭</t>
  </si>
  <si>
    <t>윤준영</t>
  </si>
  <si>
    <t>이혜진</t>
  </si>
  <si>
    <t>손  숙</t>
    <phoneticPr fontId="1" type="noConversion"/>
  </si>
  <si>
    <t>이연오</t>
  </si>
  <si>
    <t>김덕금</t>
  </si>
  <si>
    <t>김혜상</t>
  </si>
  <si>
    <t>장하나</t>
  </si>
  <si>
    <t>홍성중</t>
  </si>
  <si>
    <t>박옥숙</t>
  </si>
  <si>
    <t>김예진</t>
  </si>
  <si>
    <t>김호재</t>
  </si>
  <si>
    <t>한병민</t>
  </si>
  <si>
    <t>임혜민</t>
  </si>
  <si>
    <t>이수지</t>
  </si>
  <si>
    <t>김건화</t>
  </si>
  <si>
    <t>13:45~13:55</t>
    <phoneticPr fontId="1" type="noConversion"/>
  </si>
  <si>
    <t>제16회 경기도장애인생활체육대회 2022 용인 (훌라우프)
2022. 10. 7(금)</t>
    <phoneticPr fontId="1" type="noConversion"/>
  </si>
  <si>
    <t>한애리</t>
  </si>
  <si>
    <t>표홍일</t>
  </si>
  <si>
    <t>정재호</t>
  </si>
  <si>
    <t>홍성호</t>
  </si>
  <si>
    <t>조안나</t>
  </si>
  <si>
    <t>임경욱</t>
  </si>
  <si>
    <t>이에스더</t>
  </si>
  <si>
    <t>안정숙</t>
  </si>
  <si>
    <t>강재호</t>
  </si>
  <si>
    <t>김정시</t>
  </si>
  <si>
    <t>최면희</t>
  </si>
  <si>
    <t>정연수</t>
  </si>
  <si>
    <t>이윤미</t>
  </si>
  <si>
    <t>정성심</t>
  </si>
  <si>
    <t>김태수</t>
  </si>
  <si>
    <t>남영희</t>
  </si>
  <si>
    <t>한미영</t>
  </si>
  <si>
    <t>김선자</t>
  </si>
  <si>
    <t>이화자</t>
  </si>
  <si>
    <t>주정란</t>
  </si>
  <si>
    <t>계수영</t>
  </si>
  <si>
    <t>이화용</t>
  </si>
  <si>
    <t>전영화</t>
  </si>
  <si>
    <t>원광자</t>
  </si>
  <si>
    <t>장달원</t>
  </si>
  <si>
    <t>김혜동</t>
  </si>
  <si>
    <t>조인철</t>
  </si>
  <si>
    <t>송철현</t>
  </si>
  <si>
    <t>조화연</t>
  </si>
  <si>
    <t>이은석</t>
  </si>
  <si>
    <t>간치멕</t>
  </si>
  <si>
    <t>정기표</t>
  </si>
  <si>
    <t>이옥자</t>
  </si>
  <si>
    <t>류한옥</t>
  </si>
  <si>
    <t>진영도</t>
  </si>
  <si>
    <t>김인기</t>
  </si>
  <si>
    <t>송영조</t>
  </si>
  <si>
    <t>이종인</t>
  </si>
  <si>
    <t>박현명</t>
  </si>
  <si>
    <t>김선화</t>
  </si>
  <si>
    <t>정종근</t>
  </si>
  <si>
    <t>고석권</t>
  </si>
  <si>
    <t>송명환</t>
  </si>
  <si>
    <t>배평례</t>
  </si>
  <si>
    <t>민병재</t>
  </si>
  <si>
    <t>권태한</t>
  </si>
  <si>
    <t>박민규</t>
  </si>
  <si>
    <t>한응수</t>
  </si>
  <si>
    <t>김득수</t>
  </si>
  <si>
    <t>권승분</t>
  </si>
  <si>
    <t>강정순</t>
  </si>
  <si>
    <t>안병완</t>
  </si>
  <si>
    <t>양광석</t>
  </si>
  <si>
    <t>장창근</t>
  </si>
  <si>
    <t>강종철</t>
  </si>
  <si>
    <t>전흥석</t>
  </si>
  <si>
    <t>조영재</t>
  </si>
  <si>
    <t>박문수</t>
  </si>
  <si>
    <t>황정애</t>
  </si>
  <si>
    <t>라경미</t>
  </si>
  <si>
    <t>이병구</t>
  </si>
  <si>
    <t>강용주</t>
  </si>
  <si>
    <t>김희복</t>
  </si>
  <si>
    <t>이옥규</t>
  </si>
  <si>
    <t>남궁정</t>
  </si>
  <si>
    <t>정동학</t>
  </si>
  <si>
    <t>조서인</t>
  </si>
  <si>
    <t>류현비</t>
  </si>
  <si>
    <t>백예준</t>
  </si>
  <si>
    <t>민경진</t>
  </si>
  <si>
    <t>이종호</t>
  </si>
  <si>
    <t>구영숙</t>
  </si>
  <si>
    <t>우미래</t>
  </si>
  <si>
    <t>김은성</t>
  </si>
  <si>
    <t>김민지</t>
  </si>
  <si>
    <t>강성만</t>
  </si>
  <si>
    <t>오성근</t>
  </si>
  <si>
    <t>조영암</t>
  </si>
  <si>
    <t>배시묵</t>
  </si>
  <si>
    <t>박순영</t>
  </si>
  <si>
    <t>최용</t>
  </si>
  <si>
    <t>유병선</t>
  </si>
  <si>
    <t>박현자</t>
  </si>
  <si>
    <t>제16회 경기도장애인생활체육대회 2022 용인 (한궁)
2022. 10. 7(금)</t>
    <phoneticPr fontId="1" type="noConversion"/>
  </si>
  <si>
    <t>황정관</t>
  </si>
  <si>
    <t>허효성</t>
  </si>
  <si>
    <t>최다영</t>
  </si>
  <si>
    <t>유경자</t>
  </si>
  <si>
    <t>박은지</t>
  </si>
  <si>
    <t>황순</t>
  </si>
  <si>
    <t>김명자</t>
  </si>
  <si>
    <t>서정규</t>
  </si>
  <si>
    <t>김정환</t>
  </si>
  <si>
    <t>강영환</t>
  </si>
  <si>
    <t>한승희</t>
  </si>
  <si>
    <t>이숙희</t>
  </si>
  <si>
    <t>심순옥</t>
  </si>
  <si>
    <t>윤미경</t>
  </si>
  <si>
    <t>손성애</t>
  </si>
  <si>
    <t>장순창</t>
  </si>
  <si>
    <t>조필상</t>
  </si>
  <si>
    <t>노윤국</t>
  </si>
  <si>
    <t>김수현</t>
  </si>
  <si>
    <t>김용자</t>
  </si>
  <si>
    <t>김동옥</t>
  </si>
  <si>
    <t>김순이</t>
  </si>
  <si>
    <t>유만옥</t>
  </si>
  <si>
    <t>임길태</t>
  </si>
  <si>
    <t>임영자</t>
  </si>
  <si>
    <t>김추례</t>
  </si>
  <si>
    <t>권채린</t>
  </si>
  <si>
    <t>민병선</t>
  </si>
  <si>
    <t>이재희</t>
  </si>
  <si>
    <t>이해순</t>
  </si>
  <si>
    <t>조정민</t>
  </si>
  <si>
    <t>남궁유선</t>
  </si>
  <si>
    <t>홍광희</t>
  </si>
  <si>
    <t>오형례</t>
  </si>
  <si>
    <t>권예숙</t>
  </si>
  <si>
    <t>강은정</t>
  </si>
  <si>
    <t>김승헌</t>
  </si>
  <si>
    <t>이경숙</t>
  </si>
  <si>
    <t>김만길</t>
  </si>
  <si>
    <t>박춘재</t>
  </si>
  <si>
    <t>김옥자</t>
  </si>
  <si>
    <t>장순천</t>
  </si>
  <si>
    <t>박제운</t>
  </si>
  <si>
    <t>유계연</t>
  </si>
  <si>
    <t>이성덕</t>
  </si>
  <si>
    <t>백재희</t>
  </si>
  <si>
    <t>문광자</t>
  </si>
  <si>
    <t>장기봉</t>
  </si>
  <si>
    <t>홍성찬</t>
  </si>
  <si>
    <t>이초엽</t>
  </si>
  <si>
    <t>이정은</t>
  </si>
  <si>
    <t>전상운</t>
  </si>
  <si>
    <t>김오영</t>
  </si>
  <si>
    <t>홍영자</t>
  </si>
  <si>
    <t>양금순</t>
  </si>
  <si>
    <t>김원식</t>
    <phoneticPr fontId="1" type="noConversion"/>
  </si>
  <si>
    <t>정다운</t>
  </si>
  <si>
    <t>서경훈</t>
  </si>
  <si>
    <t>이호준</t>
  </si>
  <si>
    <t>김수아</t>
  </si>
  <si>
    <t>임구슬</t>
  </si>
  <si>
    <t>조성림</t>
  </si>
  <si>
    <t>정춘배</t>
  </si>
  <si>
    <t>서옥순</t>
  </si>
  <si>
    <t>이석태</t>
  </si>
  <si>
    <t>김형태</t>
  </si>
  <si>
    <t>김수진</t>
  </si>
  <si>
    <t>안용철</t>
  </si>
  <si>
    <t>김광해</t>
  </si>
  <si>
    <t>경미숙</t>
  </si>
  <si>
    <t>권병용</t>
  </si>
  <si>
    <t>최성현</t>
  </si>
  <si>
    <t>임옥화</t>
  </si>
  <si>
    <t>유귀순</t>
  </si>
  <si>
    <t>한영애</t>
  </si>
  <si>
    <t>김순옥</t>
  </si>
  <si>
    <t>김다빈</t>
    <phoneticPr fontId="1" type="noConversion"/>
  </si>
  <si>
    <t>쥬키엔</t>
  </si>
  <si>
    <t>김순복</t>
  </si>
  <si>
    <t>이영근</t>
  </si>
  <si>
    <t>이창헌</t>
  </si>
  <si>
    <t>박순례</t>
  </si>
  <si>
    <t>오옥희</t>
  </si>
  <si>
    <t>안계환</t>
  </si>
  <si>
    <t>김종휘</t>
  </si>
  <si>
    <t>박기호</t>
  </si>
  <si>
    <t>목영필</t>
  </si>
  <si>
    <t>장동혁</t>
  </si>
  <si>
    <t>박래준</t>
  </si>
  <si>
    <t>성영희</t>
  </si>
  <si>
    <t>황재옥</t>
  </si>
  <si>
    <t>이동규</t>
  </si>
  <si>
    <t>이준영</t>
  </si>
  <si>
    <t>이상엽</t>
  </si>
  <si>
    <t>권보민</t>
  </si>
  <si>
    <t>김효민</t>
  </si>
  <si>
    <t>이지애</t>
  </si>
  <si>
    <t>이순배</t>
  </si>
  <si>
    <t>황혜림</t>
  </si>
  <si>
    <t>이형준</t>
  </si>
  <si>
    <t>윤지영</t>
  </si>
  <si>
    <t>이상호</t>
  </si>
  <si>
    <t>김운기</t>
  </si>
  <si>
    <t>조경미</t>
  </si>
  <si>
    <t>이영출</t>
  </si>
  <si>
    <t>김동흥</t>
  </si>
  <si>
    <t>김철영</t>
  </si>
  <si>
    <t>박치성</t>
  </si>
  <si>
    <t>김학기</t>
  </si>
  <si>
    <t>신성진</t>
  </si>
  <si>
    <t>이옥재</t>
  </si>
  <si>
    <t>석영훈</t>
  </si>
  <si>
    <t>김철림</t>
  </si>
  <si>
    <t>이미란</t>
  </si>
  <si>
    <t>문현경</t>
  </si>
  <si>
    <t>황정숙</t>
  </si>
  <si>
    <t>이정윤</t>
  </si>
  <si>
    <t>윤창숙</t>
  </si>
  <si>
    <t>전일만</t>
  </si>
  <si>
    <t>이영섭</t>
  </si>
  <si>
    <t>김도형</t>
  </si>
  <si>
    <t>제16회 경기도장애인생활체육대회 2022 용인(투호)
2022. 10. 7(금)</t>
    <phoneticPr fontId="1" type="noConversion"/>
  </si>
  <si>
    <t>이순호</t>
  </si>
  <si>
    <t>최은경</t>
  </si>
  <si>
    <t>배현성</t>
  </si>
  <si>
    <t>변다은</t>
  </si>
  <si>
    <t>김의식</t>
  </si>
  <si>
    <t>윤경식</t>
  </si>
  <si>
    <t>13:05~13:15</t>
    <phoneticPr fontId="1" type="noConversion"/>
  </si>
  <si>
    <t>염은별</t>
  </si>
  <si>
    <t>전주은</t>
  </si>
  <si>
    <t>차명옥</t>
  </si>
  <si>
    <t>방혁</t>
  </si>
  <si>
    <t>김금순</t>
  </si>
  <si>
    <t>이용호</t>
  </si>
  <si>
    <t>박정호</t>
  </si>
  <si>
    <t>황현희</t>
  </si>
  <si>
    <t>14:25~14:35</t>
    <phoneticPr fontId="1" type="noConversion"/>
  </si>
  <si>
    <t>14경기</t>
    <phoneticPr fontId="1" type="noConversion"/>
  </si>
  <si>
    <t>최병화</t>
  </si>
  <si>
    <t>선옥녀</t>
  </si>
  <si>
    <t>오은화</t>
  </si>
  <si>
    <t>이선희</t>
  </si>
  <si>
    <t>박민주</t>
  </si>
  <si>
    <t>최태영</t>
  </si>
  <si>
    <t>최다인</t>
  </si>
  <si>
    <t>김희성</t>
  </si>
  <si>
    <t>이연</t>
  </si>
  <si>
    <t>이한나</t>
  </si>
  <si>
    <t>조정순</t>
  </si>
  <si>
    <t>김복남</t>
  </si>
  <si>
    <t>윤장길</t>
  </si>
  <si>
    <t>김영순</t>
  </si>
  <si>
    <t>17경기</t>
    <phoneticPr fontId="1" type="noConversion"/>
  </si>
  <si>
    <t>14:45~14:55</t>
    <phoneticPr fontId="1" type="noConversion"/>
  </si>
  <si>
    <t>18경기</t>
    <phoneticPr fontId="1" type="noConversion"/>
  </si>
  <si>
    <t>박준상</t>
  </si>
  <si>
    <t>민지현</t>
  </si>
  <si>
    <t>이정진</t>
  </si>
  <si>
    <t>김수연</t>
  </si>
  <si>
    <t>이순한</t>
  </si>
  <si>
    <t>한월순</t>
  </si>
  <si>
    <t>천영례</t>
  </si>
  <si>
    <t>신안식</t>
  </si>
  <si>
    <t>김능수</t>
  </si>
  <si>
    <t>인금순</t>
  </si>
  <si>
    <t>강미향</t>
  </si>
  <si>
    <t>김누가</t>
  </si>
  <si>
    <t>권경희</t>
  </si>
  <si>
    <t>난복순</t>
  </si>
  <si>
    <t>박인봉</t>
  </si>
  <si>
    <t>14:05~14:15</t>
    <phoneticPr fontId="1" type="noConversion"/>
  </si>
  <si>
    <t>13:25~13:35</t>
    <phoneticPr fontId="1" type="noConversion"/>
  </si>
  <si>
    <t>15경기</t>
    <phoneticPr fontId="1" type="noConversion"/>
  </si>
  <si>
    <t>14:35~14:45</t>
    <phoneticPr fontId="1" type="noConversion"/>
  </si>
  <si>
    <t>16경기</t>
    <phoneticPr fontId="1" type="noConversion"/>
  </si>
  <si>
    <t>14:15~14:25</t>
    <phoneticPr fontId="1" type="noConversion"/>
  </si>
  <si>
    <t>제16회 경기도장애인생활체육대회 2022 용인(디스크골프)
2022. 10. 7(금)</t>
    <phoneticPr fontId="1" type="noConversion"/>
  </si>
  <si>
    <t>부천시(여)</t>
    <phoneticPr fontId="1" type="noConversion"/>
  </si>
  <si>
    <t>이천시(여)</t>
    <phoneticPr fontId="1" type="noConversion"/>
  </si>
  <si>
    <t>안양시(남)</t>
    <phoneticPr fontId="1" type="noConversion"/>
  </si>
  <si>
    <t>연천군(남)</t>
    <phoneticPr fontId="1" type="noConversion"/>
  </si>
  <si>
    <t>4경기(B)</t>
    <phoneticPr fontId="1" type="noConversion"/>
  </si>
  <si>
    <t>2경기(A)</t>
    <phoneticPr fontId="1" type="noConversion"/>
  </si>
  <si>
    <t>7경기(A)</t>
    <phoneticPr fontId="1" type="noConversion"/>
  </si>
  <si>
    <t>결승8경기(A)</t>
    <phoneticPr fontId="1" type="noConversion"/>
  </si>
  <si>
    <t>6경기(B)</t>
    <phoneticPr fontId="1" type="noConversion"/>
  </si>
  <si>
    <t>3,4위전 8경기(B)</t>
    <phoneticPr fontId="1" type="noConversion"/>
  </si>
  <si>
    <t>6경기(A)</t>
    <phoneticPr fontId="1" type="noConversion"/>
  </si>
  <si>
    <t>5경기(B)</t>
    <phoneticPr fontId="1" type="noConversion"/>
  </si>
  <si>
    <t>1경기(C)</t>
    <phoneticPr fontId="1" type="noConversion"/>
  </si>
  <si>
    <t>결승 5경기 15:00~15:30</t>
    <phoneticPr fontId="1" type="noConversion"/>
  </si>
  <si>
    <t>3경기(C)</t>
    <phoneticPr fontId="1" type="noConversion"/>
  </si>
  <si>
    <t>2경기(C)</t>
    <phoneticPr fontId="1" type="noConversion"/>
  </si>
  <si>
    <t xml:space="preserve"> 3,4위전 4경기14:30~15:00</t>
    <phoneticPr fontId="1" type="noConversion"/>
  </si>
  <si>
    <t>19경기</t>
    <phoneticPr fontId="1" type="noConversion"/>
  </si>
  <si>
    <t>13:35~13:45</t>
    <phoneticPr fontId="1" type="noConversion"/>
  </si>
  <si>
    <t>13:55~14:05</t>
    <phoneticPr fontId="1" type="noConversion"/>
  </si>
  <si>
    <t>결승 15경기</t>
    <phoneticPr fontId="1" type="noConversion"/>
  </si>
  <si>
    <t>14:50~15:00</t>
  </si>
  <si>
    <t>15:00~15:10</t>
  </si>
  <si>
    <t xml:space="preserve"> 3,4위전 14경기</t>
    <phoneticPr fontId="1" type="noConversion"/>
  </si>
  <si>
    <t>14:00~14::10</t>
    <phoneticPr fontId="1" type="noConversion"/>
  </si>
  <si>
    <t>8경기(B)</t>
    <phoneticPr fontId="1" type="noConversion"/>
  </si>
  <si>
    <t>14:15~14::25</t>
    <phoneticPr fontId="1" type="noConversion"/>
  </si>
  <si>
    <t>결승 11경기A</t>
    <phoneticPr fontId="1" type="noConversion"/>
  </si>
  <si>
    <t>9경기(A)</t>
    <phoneticPr fontId="1" type="noConversion"/>
  </si>
  <si>
    <t>15:30~15:40</t>
    <phoneticPr fontId="1" type="noConversion"/>
  </si>
  <si>
    <t>10경기(B)</t>
    <phoneticPr fontId="1" type="noConversion"/>
  </si>
  <si>
    <t xml:space="preserve">3,4위전 11경기B </t>
    <phoneticPr fontId="1" type="noConversion"/>
  </si>
  <si>
    <t>14:30~14::40</t>
    <phoneticPr fontId="1" type="noConversion"/>
  </si>
  <si>
    <t>4경기(A1)</t>
    <phoneticPr fontId="1" type="noConversion"/>
  </si>
  <si>
    <t>13:45~14:00</t>
    <phoneticPr fontId="1" type="noConversion"/>
  </si>
  <si>
    <t>4경기(B1)</t>
    <phoneticPr fontId="1" type="noConversion"/>
  </si>
  <si>
    <t>1경기(A1)</t>
    <phoneticPr fontId="1" type="noConversion"/>
  </si>
  <si>
    <t>13:00~13:15</t>
    <phoneticPr fontId="1" type="noConversion"/>
  </si>
  <si>
    <t>1경기(B1)</t>
    <phoneticPr fontId="1" type="noConversion"/>
  </si>
  <si>
    <t>6경기(A1)</t>
    <phoneticPr fontId="1" type="noConversion"/>
  </si>
  <si>
    <t>14:10~14:25</t>
    <phoneticPr fontId="1" type="noConversion"/>
  </si>
  <si>
    <t>6경기(B1)</t>
    <phoneticPr fontId="1" type="noConversion"/>
  </si>
  <si>
    <t>1경기(B2)</t>
    <phoneticPr fontId="1" type="noConversion"/>
  </si>
  <si>
    <t>4경기(A2)</t>
    <phoneticPr fontId="1" type="noConversion"/>
  </si>
  <si>
    <t>4경기(B2)</t>
    <phoneticPr fontId="1" type="noConversion"/>
  </si>
  <si>
    <t>13:15~13:30</t>
    <phoneticPr fontId="1" type="noConversion"/>
  </si>
  <si>
    <t>2경기(B1)</t>
    <phoneticPr fontId="1" type="noConversion"/>
  </si>
  <si>
    <t>결승 8경기A1</t>
    <phoneticPr fontId="1" type="noConversion"/>
  </si>
  <si>
    <t>7경기(A1)</t>
    <phoneticPr fontId="1" type="noConversion"/>
  </si>
  <si>
    <t>14:50~15:05</t>
    <phoneticPr fontId="1" type="noConversion"/>
  </si>
  <si>
    <t>7경기(B1)</t>
    <phoneticPr fontId="1" type="noConversion"/>
  </si>
  <si>
    <t>3,4위전 8경기B1</t>
    <phoneticPr fontId="1" type="noConversion"/>
  </si>
  <si>
    <t>2경기(A1)</t>
    <phoneticPr fontId="1" type="noConversion"/>
  </si>
  <si>
    <t>2경기(B2)</t>
    <phoneticPr fontId="1" type="noConversion"/>
  </si>
  <si>
    <t>5경기(A1)</t>
    <phoneticPr fontId="1" type="noConversion"/>
  </si>
  <si>
    <t>5경기(B1)</t>
    <phoneticPr fontId="1" type="noConversion"/>
  </si>
  <si>
    <t>2경기(A2)</t>
    <phoneticPr fontId="1" type="noConversion"/>
  </si>
  <si>
    <t>13:30~13:45</t>
    <phoneticPr fontId="1" type="noConversion"/>
  </si>
  <si>
    <t>3경기(B1)</t>
    <phoneticPr fontId="1" type="noConversion"/>
  </si>
  <si>
    <t>6경기(A2)</t>
    <phoneticPr fontId="1" type="noConversion"/>
  </si>
  <si>
    <t>6경기(B2)</t>
    <phoneticPr fontId="1" type="noConversion"/>
  </si>
  <si>
    <t>3경기(A1)</t>
    <phoneticPr fontId="1" type="noConversion"/>
  </si>
  <si>
    <t>3경기(B2)</t>
    <phoneticPr fontId="1" type="noConversion"/>
  </si>
  <si>
    <t>5경기(A2)</t>
    <phoneticPr fontId="1" type="noConversion"/>
  </si>
  <si>
    <t>5경기(B2)</t>
    <phoneticPr fontId="1" type="noConversion"/>
  </si>
  <si>
    <t>1경기(A2)</t>
    <phoneticPr fontId="1" type="noConversion"/>
  </si>
  <si>
    <t>3경기(A2)</t>
    <phoneticPr fontId="1" type="noConversion"/>
  </si>
  <si>
    <t>결승 7경기A1
14:30~14:40</t>
    <phoneticPr fontId="1" type="noConversion"/>
  </si>
  <si>
    <t>3,4위전 7경기B1
14:30~14:40</t>
    <phoneticPr fontId="1" type="noConversion"/>
  </si>
  <si>
    <r>
      <t xml:space="preserve">제16회 경기도장애인생활체육대회 2022용인 (태권도-스피드발차기) 
</t>
    </r>
    <r>
      <rPr>
        <sz val="11"/>
        <color theme="1"/>
        <rFont val="휴먼둥근헤드라인"/>
        <family val="1"/>
        <charset val="129"/>
      </rPr>
      <t>2022. 10. 7(금)  / 용인시민체육센터</t>
    </r>
    <phoneticPr fontId="1" type="noConversion"/>
  </si>
  <si>
    <r>
      <t xml:space="preserve">제16회 경기도장애인생활체육대회 2022 용인 (태권도-태권체조)
</t>
    </r>
    <r>
      <rPr>
        <sz val="11"/>
        <color theme="1"/>
        <rFont val="휴먼둥근헤드라인"/>
        <family val="1"/>
        <charset val="129"/>
      </rPr>
      <t xml:space="preserve">2022. 10. 7(금) </t>
    </r>
    <phoneticPr fontId="1" type="noConversion"/>
  </si>
  <si>
    <r>
      <t xml:space="preserve">제16회 경기도장애인생활체육대회 2022 용인 (태권도-단체 품새) 
</t>
    </r>
    <r>
      <rPr>
        <sz val="11"/>
        <color theme="1"/>
        <rFont val="휴먼둥근헤드라인"/>
        <family val="1"/>
        <charset val="129"/>
      </rPr>
      <t xml:space="preserve">2022. 10. 7(금) </t>
    </r>
    <phoneticPr fontId="1" type="noConversion"/>
  </si>
  <si>
    <r>
      <t xml:space="preserve">제16회 경기도장애인생활체육대회 2022 용인 (태권도-개인품새 고등,성인부) 
</t>
    </r>
    <r>
      <rPr>
        <sz val="11"/>
        <color theme="1"/>
        <rFont val="휴먼둥근헤드라인"/>
        <family val="1"/>
        <charset val="129"/>
      </rPr>
      <t xml:space="preserve">2022. 10. 7(금) </t>
    </r>
    <phoneticPr fontId="1" type="noConversion"/>
  </si>
  <si>
    <t>결승
15:25~15:35</t>
    <phoneticPr fontId="1" type="noConversion"/>
  </si>
  <si>
    <t>3,4위전
15:10~15:20</t>
    <phoneticPr fontId="1" type="noConversion"/>
  </si>
  <si>
    <t xml:space="preserve">Round </t>
    <phoneticPr fontId="1" type="noConversion"/>
  </si>
  <si>
    <t>2022.10.7 10:50
 결승</t>
    <phoneticPr fontId="1" type="noConversion"/>
  </si>
  <si>
    <t>2022.10.7 11:10
 결승</t>
    <phoneticPr fontId="1" type="noConversion"/>
  </si>
  <si>
    <r>
      <t xml:space="preserve">제16회 경기도장애인생활체육대회 2022 용인 (태권도-개인품새 초,중등부)
</t>
    </r>
    <r>
      <rPr>
        <sz val="11"/>
        <color theme="1"/>
        <rFont val="휴먼둥근헤드라인"/>
        <family val="1"/>
        <charset val="129"/>
      </rPr>
      <t xml:space="preserve">2022. 10. 7(금)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</si>
</sst>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4"/>
      <color theme="1"/>
      <name val="휴먼둥근헤드라인"/>
      <family val="1"/>
      <charset val="129"/>
    </font>
    <font>
      <sz val="11"/>
      <name val="돋움"/>
      <family val="3"/>
      <charset val="129"/>
    </font>
    <font>
      <sz val="11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1"/>
      <color theme="1"/>
      <name val="휴먼둥근헤드라인"/>
      <family val="1"/>
      <charset val="129"/>
    </font>
    <font>
      <sz val="18"/>
      <color theme="1"/>
      <name val="맑은 고딕"/>
      <family val="2"/>
      <charset val="129"/>
      <scheme val="minor"/>
    </font>
    <font>
      <sz val="10"/>
      <name val="Arial"/>
      <family val="2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4"/>
      <color theme="0"/>
      <name val="맑은 고딕"/>
      <family val="2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1" fillId="0" borderId="0" applyFill="0"/>
    <xf numFmtId="0" fontId="3" fillId="0" borderId="0">
      <alignment vertical="center"/>
    </xf>
  </cellStyleXfs>
  <cellXfs count="5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7" xfId="0" applyBorder="1">
      <alignment vertical="center"/>
    </xf>
    <xf numFmtId="0" fontId="8" fillId="3" borderId="1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1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0" fillId="0" borderId="18" xfId="0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20" xfId="0" applyBorder="1">
      <alignment vertical="center"/>
    </xf>
    <xf numFmtId="20" fontId="3" fillId="0" borderId="0" xfId="0" applyNumberFormat="1" applyFont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8" xfId="0" applyFill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0" fillId="2" borderId="5" xfId="0" applyFill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15" fillId="0" borderId="52" xfId="0" applyFont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22" fillId="3" borderId="0" xfId="0" applyFont="1" applyFill="1">
      <alignment vertical="center"/>
    </xf>
    <xf numFmtId="0" fontId="23" fillId="3" borderId="0" xfId="0" applyFont="1" applyFill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4" xfId="0" applyFill="1" applyBorder="1">
      <alignment vertical="center"/>
    </xf>
    <xf numFmtId="0" fontId="3" fillId="2" borderId="9" xfId="0" applyFont="1" applyFill="1" applyBorder="1">
      <alignment vertical="center"/>
    </xf>
    <xf numFmtId="0" fontId="0" fillId="2" borderId="1" xfId="0" applyFill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59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0" fontId="2" fillId="0" borderId="65" xfId="0" applyFont="1" applyBorder="1" applyAlignment="1">
      <alignment vertical="center" wrapText="1"/>
    </xf>
    <xf numFmtId="0" fontId="2" fillId="0" borderId="66" xfId="0" applyFont="1" applyBorder="1" applyAlignment="1">
      <alignment vertical="center" wrapText="1"/>
    </xf>
    <xf numFmtId="0" fontId="2" fillId="0" borderId="67" xfId="0" applyFont="1" applyBorder="1" applyAlignment="1">
      <alignment vertical="center" wrapText="1"/>
    </xf>
    <xf numFmtId="0" fontId="2" fillId="0" borderId="68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2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3" borderId="21" xfId="0" applyFont="1" applyFill="1" applyBorder="1">
      <alignment vertical="center"/>
    </xf>
    <xf numFmtId="0" fontId="7" fillId="3" borderId="0" xfId="0" applyFont="1" applyFill="1">
      <alignment vertical="center"/>
    </xf>
    <xf numFmtId="0" fontId="8" fillId="3" borderId="18" xfId="0" applyFont="1" applyFill="1" applyBorder="1">
      <alignment vertical="center"/>
    </xf>
    <xf numFmtId="0" fontId="8" fillId="3" borderId="19" xfId="0" applyFont="1" applyFill="1" applyBorder="1">
      <alignment vertical="center"/>
    </xf>
    <xf numFmtId="0" fontId="8" fillId="3" borderId="20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2" borderId="21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35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0" fillId="2" borderId="0" xfId="0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2" fillId="2" borderId="0" xfId="0" applyFont="1" applyFill="1" applyBorder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0" borderId="0" xfId="0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30" fillId="3" borderId="0" xfId="0" applyFont="1" applyFill="1">
      <alignment vertical="center"/>
    </xf>
    <xf numFmtId="0" fontId="16" fillId="3" borderId="19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0" fillId="0" borderId="10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40" xfId="0" applyFont="1" applyBorder="1">
      <alignment vertical="center"/>
    </xf>
    <xf numFmtId="0" fontId="0" fillId="0" borderId="0" xfId="0" applyFont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3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33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6" borderId="33" xfId="0" applyFont="1" applyFill="1" applyBorder="1" applyAlignment="1">
      <alignment horizontal="center" vertical="center" wrapText="1"/>
    </xf>
    <xf numFmtId="0" fontId="29" fillId="6" borderId="14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9" fillId="6" borderId="32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29" fillId="0" borderId="26" xfId="0" applyFont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77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0" xfId="0" applyBorder="1">
      <alignment vertical="center"/>
    </xf>
    <xf numFmtId="0" fontId="0" fillId="2" borderId="40" xfId="0" applyFill="1" applyBorder="1">
      <alignment vertical="center"/>
    </xf>
    <xf numFmtId="0" fontId="3" fillId="2" borderId="8" xfId="0" applyFont="1" applyFill="1" applyBorder="1">
      <alignment vertical="center"/>
    </xf>
    <xf numFmtId="0" fontId="0" fillId="2" borderId="7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2" fillId="2" borderId="0" xfId="0" applyFont="1" applyFill="1">
      <alignment vertical="center"/>
    </xf>
    <xf numFmtId="0" fontId="2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2" borderId="78" xfId="0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9" fillId="2" borderId="80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28" fillId="0" borderId="31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7" fillId="0" borderId="61" xfId="0" applyFont="1" applyBorder="1" applyAlignment="1">
      <alignment vertical="center" wrapText="1"/>
    </xf>
    <xf numFmtId="0" fontId="27" fillId="0" borderId="62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 wrapText="1"/>
    </xf>
    <xf numFmtId="0" fontId="15" fillId="2" borderId="57" xfId="0" applyFont="1" applyFill="1" applyBorder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5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69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71" xfId="0" applyFont="1" applyBorder="1" applyAlignment="1">
      <alignment horizontal="right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62" xfId="0" applyFont="1" applyBorder="1" applyAlignment="1">
      <alignment horizontal="right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7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20" fontId="0" fillId="2" borderId="9" xfId="0" applyNumberFormat="1" applyFill="1" applyBorder="1" applyAlignment="1">
      <alignment horizontal="center" vertical="center"/>
    </xf>
    <xf numFmtId="20" fontId="0" fillId="2" borderId="8" xfId="0" applyNumberForma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20" fontId="0" fillId="2" borderId="6" xfId="0" applyNumberFormat="1" applyFill="1" applyBorder="1" applyAlignment="1">
      <alignment horizontal="center" vertical="center"/>
    </xf>
    <xf numFmtId="20" fontId="0" fillId="2" borderId="4" xfId="0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12" fillId="2" borderId="6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0" fontId="0" fillId="2" borderId="40" xfId="0" applyNumberForma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40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20" fontId="3" fillId="5" borderId="0" xfId="0" applyNumberFormat="1" applyFont="1" applyFill="1" applyAlignment="1">
      <alignment horizontal="center" vertical="center" wrapText="1"/>
    </xf>
    <xf numFmtId="20" fontId="3" fillId="5" borderId="25" xfId="0" applyNumberFormat="1" applyFont="1" applyFill="1" applyBorder="1" applyAlignment="1">
      <alignment horizontal="center" vertical="center" wrapText="1"/>
    </xf>
    <xf numFmtId="20" fontId="3" fillId="5" borderId="21" xfId="0" applyNumberFormat="1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4" borderId="27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 wrapText="1"/>
    </xf>
    <xf numFmtId="0" fontId="2" fillId="7" borderId="60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/>
    </xf>
    <xf numFmtId="0" fontId="17" fillId="7" borderId="28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0" fillId="7" borderId="0" xfId="0" applyFill="1">
      <alignment vertical="center"/>
    </xf>
  </cellXfs>
  <cellStyles count="4">
    <cellStyle name="표준" xfId="0" builtinId="0"/>
    <cellStyle name="표준 2" xfId="1" xr:uid="{00000000-0005-0000-0000-000001000000}"/>
    <cellStyle name="표준 3" xfId="2" xr:uid="{00000000-0005-0000-0000-000002000000}"/>
    <cellStyle name="표준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313764</xdr:colOff>
      <xdr:row>5</xdr:row>
      <xdr:rowOff>134471</xdr:rowOff>
    </xdr:from>
    <xdr:to>
      <xdr:col>7</xdr:col>
      <xdr:colOff>291353</xdr:colOff>
      <xdr:row>6</xdr:row>
      <xdr:rowOff>179294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15E1FA1E-963F-40A8-B08E-5F12354C9AC0}"/>
            </a:ext>
          </a:extLst>
        </xdr:cNvPr>
        <xdr:cNvSpPr/>
      </xdr:nvSpPr>
      <xdr:spPr>
        <a:xfrm>
          <a:off x="5609664" y="1629896"/>
          <a:ext cx="663389" cy="2924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9</xdr:row>
      <xdr:rowOff>100853</xdr:rowOff>
    </xdr:from>
    <xdr:to>
      <xdr:col>7</xdr:col>
      <xdr:colOff>257736</xdr:colOff>
      <xdr:row>10</xdr:row>
      <xdr:rowOff>145677</xdr:rowOff>
    </xdr:to>
    <xdr:sp macro="" textlink="">
      <xdr:nvSpPr>
        <xdr:cNvPr id="3" name="직사각형 2">
          <a:extLst>
            <a:ext uri="{FF2B5EF4-FFF2-40B4-BE49-F238E27FC236}">
              <a16:creationId xmlns:a16="http://schemas.microsoft.com/office/drawing/2014/main" id="{A62EF374-48F5-41C1-8A6C-1367145E8C9D}"/>
            </a:ext>
          </a:extLst>
        </xdr:cNvPr>
        <xdr:cNvSpPr/>
      </xdr:nvSpPr>
      <xdr:spPr>
        <a:xfrm>
          <a:off x="5587254" y="2586878"/>
          <a:ext cx="652182" cy="2924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313764</xdr:colOff>
      <xdr:row>17</xdr:row>
      <xdr:rowOff>134471</xdr:rowOff>
    </xdr:from>
    <xdr:to>
      <xdr:col>7</xdr:col>
      <xdr:colOff>291353</xdr:colOff>
      <xdr:row>18</xdr:row>
      <xdr:rowOff>179294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DE8B76A6-E2AE-4308-A756-59AB2E8D88F2}"/>
            </a:ext>
          </a:extLst>
        </xdr:cNvPr>
        <xdr:cNvSpPr/>
      </xdr:nvSpPr>
      <xdr:spPr>
        <a:xfrm>
          <a:off x="5609664" y="4601696"/>
          <a:ext cx="663389" cy="2924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21</xdr:row>
      <xdr:rowOff>100853</xdr:rowOff>
    </xdr:from>
    <xdr:to>
      <xdr:col>7</xdr:col>
      <xdr:colOff>257736</xdr:colOff>
      <xdr:row>22</xdr:row>
      <xdr:rowOff>145677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D2D19D1E-5C39-4A07-BAE3-2881E34ED641}"/>
            </a:ext>
          </a:extLst>
        </xdr:cNvPr>
        <xdr:cNvSpPr/>
      </xdr:nvSpPr>
      <xdr:spPr>
        <a:xfrm>
          <a:off x="5587254" y="5558678"/>
          <a:ext cx="652182" cy="2924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313764</xdr:colOff>
      <xdr:row>29</xdr:row>
      <xdr:rowOff>134471</xdr:rowOff>
    </xdr:from>
    <xdr:to>
      <xdr:col>7</xdr:col>
      <xdr:colOff>291353</xdr:colOff>
      <xdr:row>30</xdr:row>
      <xdr:rowOff>179294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BD4ADABD-869B-4D0B-997F-3E08CD4B2799}"/>
            </a:ext>
          </a:extLst>
        </xdr:cNvPr>
        <xdr:cNvSpPr/>
      </xdr:nvSpPr>
      <xdr:spPr>
        <a:xfrm>
          <a:off x="5609664" y="7573496"/>
          <a:ext cx="663389" cy="2924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33</xdr:row>
      <xdr:rowOff>100853</xdr:rowOff>
    </xdr:from>
    <xdr:to>
      <xdr:col>7</xdr:col>
      <xdr:colOff>257736</xdr:colOff>
      <xdr:row>34</xdr:row>
      <xdr:rowOff>145677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7E26B998-C180-4CD1-8EE6-BB11B812699D}"/>
            </a:ext>
          </a:extLst>
        </xdr:cNvPr>
        <xdr:cNvSpPr/>
      </xdr:nvSpPr>
      <xdr:spPr>
        <a:xfrm>
          <a:off x="5587254" y="8530478"/>
          <a:ext cx="652182" cy="2924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313764</xdr:colOff>
      <xdr:row>41</xdr:row>
      <xdr:rowOff>134471</xdr:rowOff>
    </xdr:from>
    <xdr:to>
      <xdr:col>7</xdr:col>
      <xdr:colOff>291353</xdr:colOff>
      <xdr:row>42</xdr:row>
      <xdr:rowOff>179294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E1FCF458-4496-46CF-A510-C9954D9CB6BF}"/>
            </a:ext>
          </a:extLst>
        </xdr:cNvPr>
        <xdr:cNvSpPr/>
      </xdr:nvSpPr>
      <xdr:spPr>
        <a:xfrm>
          <a:off x="5609664" y="10545296"/>
          <a:ext cx="663389" cy="2924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45</xdr:row>
      <xdr:rowOff>100853</xdr:rowOff>
    </xdr:from>
    <xdr:to>
      <xdr:col>7</xdr:col>
      <xdr:colOff>257736</xdr:colOff>
      <xdr:row>46</xdr:row>
      <xdr:rowOff>145677</xdr:rowOff>
    </xdr:to>
    <xdr:sp macro="" textlink="">
      <xdr:nvSpPr>
        <xdr:cNvPr id="9" name="직사각형 8">
          <a:extLst>
            <a:ext uri="{FF2B5EF4-FFF2-40B4-BE49-F238E27FC236}">
              <a16:creationId xmlns:a16="http://schemas.microsoft.com/office/drawing/2014/main" id="{E1C76DBB-D6FF-409F-AE9E-8A0C5A85C0B2}"/>
            </a:ext>
          </a:extLst>
        </xdr:cNvPr>
        <xdr:cNvSpPr/>
      </xdr:nvSpPr>
      <xdr:spPr>
        <a:xfrm>
          <a:off x="5587254" y="11502278"/>
          <a:ext cx="652182" cy="2924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12</xdr:col>
      <xdr:colOff>542925</xdr:colOff>
      <xdr:row>6</xdr:row>
      <xdr:rowOff>190500</xdr:rowOff>
    </xdr:from>
    <xdr:to>
      <xdr:col>13</xdr:col>
      <xdr:colOff>520514</xdr:colOff>
      <xdr:row>8</xdr:row>
      <xdr:rowOff>25773</xdr:rowOff>
    </xdr:to>
    <xdr:sp macro="" textlink="">
      <xdr:nvSpPr>
        <xdr:cNvPr id="19" name="직사각형 18">
          <a:extLst>
            <a:ext uri="{FF2B5EF4-FFF2-40B4-BE49-F238E27FC236}">
              <a16:creationId xmlns:a16="http://schemas.microsoft.com/office/drawing/2014/main" id="{666091F2-D427-4316-AB48-DBB4EF09E2DD}"/>
            </a:ext>
          </a:extLst>
        </xdr:cNvPr>
        <xdr:cNvSpPr/>
      </xdr:nvSpPr>
      <xdr:spPr>
        <a:xfrm>
          <a:off x="9458325" y="1619250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1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15</xdr:col>
      <xdr:colOff>142875</xdr:colOff>
      <xdr:row>6</xdr:row>
      <xdr:rowOff>190500</xdr:rowOff>
    </xdr:from>
    <xdr:to>
      <xdr:col>16</xdr:col>
      <xdr:colOff>120464</xdr:colOff>
      <xdr:row>8</xdr:row>
      <xdr:rowOff>25773</xdr:rowOff>
    </xdr:to>
    <xdr:sp macro="" textlink="">
      <xdr:nvSpPr>
        <xdr:cNvPr id="20" name="직사각형 19">
          <a:extLst>
            <a:ext uri="{FF2B5EF4-FFF2-40B4-BE49-F238E27FC236}">
              <a16:creationId xmlns:a16="http://schemas.microsoft.com/office/drawing/2014/main" id="{C28A8ACA-5A3A-4EF9-9657-7ACEC2BC1752}"/>
            </a:ext>
          </a:extLst>
        </xdr:cNvPr>
        <xdr:cNvSpPr/>
      </xdr:nvSpPr>
      <xdr:spPr>
        <a:xfrm>
          <a:off x="11115675" y="1619250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2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14</xdr:col>
      <xdr:colOff>0</xdr:colOff>
      <xdr:row>10</xdr:row>
      <xdr:rowOff>19050</xdr:rowOff>
    </xdr:from>
    <xdr:to>
      <xdr:col>14</xdr:col>
      <xdr:colOff>663389</xdr:colOff>
      <xdr:row>11</xdr:row>
      <xdr:rowOff>54348</xdr:rowOff>
    </xdr:to>
    <xdr:sp macro="" textlink="">
      <xdr:nvSpPr>
        <xdr:cNvPr id="21" name="직사각형 20">
          <a:extLst>
            <a:ext uri="{FF2B5EF4-FFF2-40B4-BE49-F238E27FC236}">
              <a16:creationId xmlns:a16="http://schemas.microsoft.com/office/drawing/2014/main" id="{28045CBB-6A9C-4F71-81B9-44197FC6A565}"/>
            </a:ext>
          </a:extLst>
        </xdr:cNvPr>
        <xdr:cNvSpPr/>
      </xdr:nvSpPr>
      <xdr:spPr>
        <a:xfrm>
          <a:off x="10287000" y="2305050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3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352425</xdr:colOff>
      <xdr:row>5</xdr:row>
      <xdr:rowOff>66675</xdr:rowOff>
    </xdr:from>
    <xdr:to>
      <xdr:col>15</xdr:col>
      <xdr:colOff>400050</xdr:colOff>
      <xdr:row>10</xdr:row>
      <xdr:rowOff>19050</xdr:rowOff>
    </xdr:to>
    <xdr:sp macro="" textlink="">
      <xdr:nvSpPr>
        <xdr:cNvPr id="10244" name="_x229164936">
          <a:extLst>
            <a:ext uri="{FF2B5EF4-FFF2-40B4-BE49-F238E27FC236}">
              <a16:creationId xmlns:a16="http://schemas.microsoft.com/office/drawing/2014/main" id="{E54220F3-2FE7-6D68-68BB-D7B80F2B480F}"/>
            </a:ext>
          </a:extLst>
        </xdr:cNvPr>
        <xdr:cNvSpPr>
          <a:spLocks noChangeArrowheads="1"/>
        </xdr:cNvSpPr>
      </xdr:nvSpPr>
      <xdr:spPr bwMode="auto">
        <a:xfrm>
          <a:off x="9334500" y="1323975"/>
          <a:ext cx="1419225" cy="1009650"/>
        </a:xfrm>
        <a:custGeom>
          <a:avLst/>
          <a:gdLst>
            <a:gd name="T0" fmla="*/ 75 w 149"/>
            <a:gd name="T1" fmla="*/ 0 h 133"/>
            <a:gd name="T2" fmla="*/ 0 w 149"/>
            <a:gd name="T3" fmla="*/ 133 h 133"/>
            <a:gd name="T4" fmla="*/ 149 w 149"/>
            <a:gd name="T5" fmla="*/ 133 h 133"/>
            <a:gd name="T6" fmla="*/ 75 w 149"/>
            <a:gd name="T7" fmla="*/ 0 h 13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49" h="133">
              <a:moveTo>
                <a:pt x="75" y="0"/>
              </a:moveTo>
              <a:lnTo>
                <a:pt x="0" y="133"/>
              </a:lnTo>
              <a:lnTo>
                <a:pt x="149" y="133"/>
              </a:lnTo>
              <a:lnTo>
                <a:pt x="75" y="0"/>
              </a:lnTo>
            </a:path>
          </a:pathLst>
        </a:custGeom>
        <a:noFill/>
        <a:ln w="17907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313764</xdr:colOff>
      <xdr:row>5</xdr:row>
      <xdr:rowOff>134471</xdr:rowOff>
    </xdr:from>
    <xdr:to>
      <xdr:col>7</xdr:col>
      <xdr:colOff>291353</xdr:colOff>
      <xdr:row>6</xdr:row>
      <xdr:rowOff>179294</xdr:rowOff>
    </xdr:to>
    <xdr:sp macro="" textlink="">
      <xdr:nvSpPr>
        <xdr:cNvPr id="22" name="직사각형 21">
          <a:extLst>
            <a:ext uri="{FF2B5EF4-FFF2-40B4-BE49-F238E27FC236}">
              <a16:creationId xmlns:a16="http://schemas.microsoft.com/office/drawing/2014/main" id="{9A6835E6-71B3-4DEC-8BEC-0D72B497D78D}"/>
            </a:ext>
          </a:extLst>
        </xdr:cNvPr>
        <xdr:cNvSpPr/>
      </xdr:nvSpPr>
      <xdr:spPr>
        <a:xfrm>
          <a:off x="4495239" y="1391771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9</xdr:row>
      <xdr:rowOff>100853</xdr:rowOff>
    </xdr:from>
    <xdr:to>
      <xdr:col>7</xdr:col>
      <xdr:colOff>257736</xdr:colOff>
      <xdr:row>10</xdr:row>
      <xdr:rowOff>145677</xdr:rowOff>
    </xdr:to>
    <xdr:sp macro="" textlink="">
      <xdr:nvSpPr>
        <xdr:cNvPr id="23" name="직사각형 22">
          <a:extLst>
            <a:ext uri="{FF2B5EF4-FFF2-40B4-BE49-F238E27FC236}">
              <a16:creationId xmlns:a16="http://schemas.microsoft.com/office/drawing/2014/main" id="{DD697487-780B-4C08-B888-BB5E0795B0C9}"/>
            </a:ext>
          </a:extLst>
        </xdr:cNvPr>
        <xdr:cNvSpPr/>
      </xdr:nvSpPr>
      <xdr:spPr>
        <a:xfrm>
          <a:off x="4472829" y="2205878"/>
          <a:ext cx="652182" cy="2543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313764</xdr:colOff>
      <xdr:row>17</xdr:row>
      <xdr:rowOff>134471</xdr:rowOff>
    </xdr:from>
    <xdr:to>
      <xdr:col>7</xdr:col>
      <xdr:colOff>291353</xdr:colOff>
      <xdr:row>18</xdr:row>
      <xdr:rowOff>179294</xdr:rowOff>
    </xdr:to>
    <xdr:sp macro="" textlink="">
      <xdr:nvSpPr>
        <xdr:cNvPr id="24" name="직사각형 23">
          <a:extLst>
            <a:ext uri="{FF2B5EF4-FFF2-40B4-BE49-F238E27FC236}">
              <a16:creationId xmlns:a16="http://schemas.microsoft.com/office/drawing/2014/main" id="{7C2C3675-92AF-4F86-90A1-349682C3C78D}"/>
            </a:ext>
          </a:extLst>
        </xdr:cNvPr>
        <xdr:cNvSpPr/>
      </xdr:nvSpPr>
      <xdr:spPr>
        <a:xfrm>
          <a:off x="4495239" y="3953996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21</xdr:row>
      <xdr:rowOff>100853</xdr:rowOff>
    </xdr:from>
    <xdr:to>
      <xdr:col>7</xdr:col>
      <xdr:colOff>257736</xdr:colOff>
      <xdr:row>22</xdr:row>
      <xdr:rowOff>145677</xdr:rowOff>
    </xdr:to>
    <xdr:sp macro="" textlink="">
      <xdr:nvSpPr>
        <xdr:cNvPr id="25" name="직사각형 24">
          <a:extLst>
            <a:ext uri="{FF2B5EF4-FFF2-40B4-BE49-F238E27FC236}">
              <a16:creationId xmlns:a16="http://schemas.microsoft.com/office/drawing/2014/main" id="{BCFFA1A4-20D2-4737-9E40-F54E8C97C0F5}"/>
            </a:ext>
          </a:extLst>
        </xdr:cNvPr>
        <xdr:cNvSpPr/>
      </xdr:nvSpPr>
      <xdr:spPr>
        <a:xfrm>
          <a:off x="4472829" y="4758578"/>
          <a:ext cx="652182" cy="2543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313764</xdr:colOff>
      <xdr:row>29</xdr:row>
      <xdr:rowOff>134471</xdr:rowOff>
    </xdr:from>
    <xdr:to>
      <xdr:col>7</xdr:col>
      <xdr:colOff>291353</xdr:colOff>
      <xdr:row>30</xdr:row>
      <xdr:rowOff>179294</xdr:rowOff>
    </xdr:to>
    <xdr:sp macro="" textlink="">
      <xdr:nvSpPr>
        <xdr:cNvPr id="26" name="직사각형 25">
          <a:extLst>
            <a:ext uri="{FF2B5EF4-FFF2-40B4-BE49-F238E27FC236}">
              <a16:creationId xmlns:a16="http://schemas.microsoft.com/office/drawing/2014/main" id="{B5FC7BD1-42EA-40F5-96F4-937CB0269104}"/>
            </a:ext>
          </a:extLst>
        </xdr:cNvPr>
        <xdr:cNvSpPr/>
      </xdr:nvSpPr>
      <xdr:spPr>
        <a:xfrm>
          <a:off x="4495239" y="6516221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33</xdr:row>
      <xdr:rowOff>100853</xdr:rowOff>
    </xdr:from>
    <xdr:to>
      <xdr:col>7</xdr:col>
      <xdr:colOff>257736</xdr:colOff>
      <xdr:row>34</xdr:row>
      <xdr:rowOff>145677</xdr:rowOff>
    </xdr:to>
    <xdr:sp macro="" textlink="">
      <xdr:nvSpPr>
        <xdr:cNvPr id="27" name="직사각형 26">
          <a:extLst>
            <a:ext uri="{FF2B5EF4-FFF2-40B4-BE49-F238E27FC236}">
              <a16:creationId xmlns:a16="http://schemas.microsoft.com/office/drawing/2014/main" id="{73ED003E-2BEB-4756-AA45-DFEB944D7D47}"/>
            </a:ext>
          </a:extLst>
        </xdr:cNvPr>
        <xdr:cNvSpPr/>
      </xdr:nvSpPr>
      <xdr:spPr>
        <a:xfrm>
          <a:off x="4472829" y="7320803"/>
          <a:ext cx="652182" cy="2543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313764</xdr:colOff>
      <xdr:row>5</xdr:row>
      <xdr:rowOff>134471</xdr:rowOff>
    </xdr:from>
    <xdr:to>
      <xdr:col>7</xdr:col>
      <xdr:colOff>291353</xdr:colOff>
      <xdr:row>6</xdr:row>
      <xdr:rowOff>179294</xdr:rowOff>
    </xdr:to>
    <xdr:sp macro="" textlink="">
      <xdr:nvSpPr>
        <xdr:cNvPr id="34" name="직사각형 33">
          <a:extLst>
            <a:ext uri="{FF2B5EF4-FFF2-40B4-BE49-F238E27FC236}">
              <a16:creationId xmlns:a16="http://schemas.microsoft.com/office/drawing/2014/main" id="{42D99945-E617-4C13-B34B-174F12C09B29}"/>
            </a:ext>
          </a:extLst>
        </xdr:cNvPr>
        <xdr:cNvSpPr/>
      </xdr:nvSpPr>
      <xdr:spPr>
        <a:xfrm>
          <a:off x="4495239" y="1982321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9</xdr:row>
      <xdr:rowOff>100853</xdr:rowOff>
    </xdr:from>
    <xdr:to>
      <xdr:col>7</xdr:col>
      <xdr:colOff>257736</xdr:colOff>
      <xdr:row>10</xdr:row>
      <xdr:rowOff>145677</xdr:rowOff>
    </xdr:to>
    <xdr:sp macro="" textlink="">
      <xdr:nvSpPr>
        <xdr:cNvPr id="35" name="직사각형 34">
          <a:extLst>
            <a:ext uri="{FF2B5EF4-FFF2-40B4-BE49-F238E27FC236}">
              <a16:creationId xmlns:a16="http://schemas.microsoft.com/office/drawing/2014/main" id="{91BC46F6-D9BE-4FE4-9113-443B6B3356A2}"/>
            </a:ext>
          </a:extLst>
        </xdr:cNvPr>
        <xdr:cNvSpPr/>
      </xdr:nvSpPr>
      <xdr:spPr>
        <a:xfrm>
          <a:off x="4472829" y="2796428"/>
          <a:ext cx="652182" cy="2543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313764</xdr:colOff>
      <xdr:row>17</xdr:row>
      <xdr:rowOff>134471</xdr:rowOff>
    </xdr:from>
    <xdr:to>
      <xdr:col>7</xdr:col>
      <xdr:colOff>291353</xdr:colOff>
      <xdr:row>18</xdr:row>
      <xdr:rowOff>179294</xdr:rowOff>
    </xdr:to>
    <xdr:sp macro="" textlink="">
      <xdr:nvSpPr>
        <xdr:cNvPr id="36" name="직사각형 35">
          <a:extLst>
            <a:ext uri="{FF2B5EF4-FFF2-40B4-BE49-F238E27FC236}">
              <a16:creationId xmlns:a16="http://schemas.microsoft.com/office/drawing/2014/main" id="{7D5A36F9-AF1E-45B1-B864-267B16F8716C}"/>
            </a:ext>
          </a:extLst>
        </xdr:cNvPr>
        <xdr:cNvSpPr/>
      </xdr:nvSpPr>
      <xdr:spPr>
        <a:xfrm>
          <a:off x="4495239" y="4544546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21</xdr:row>
      <xdr:rowOff>100853</xdr:rowOff>
    </xdr:from>
    <xdr:to>
      <xdr:col>7</xdr:col>
      <xdr:colOff>257736</xdr:colOff>
      <xdr:row>22</xdr:row>
      <xdr:rowOff>145677</xdr:rowOff>
    </xdr:to>
    <xdr:sp macro="" textlink="">
      <xdr:nvSpPr>
        <xdr:cNvPr id="37" name="직사각형 36">
          <a:extLst>
            <a:ext uri="{FF2B5EF4-FFF2-40B4-BE49-F238E27FC236}">
              <a16:creationId xmlns:a16="http://schemas.microsoft.com/office/drawing/2014/main" id="{DD1438E7-E3E5-46F4-BB04-95AEB091510A}"/>
            </a:ext>
          </a:extLst>
        </xdr:cNvPr>
        <xdr:cNvSpPr/>
      </xdr:nvSpPr>
      <xdr:spPr>
        <a:xfrm>
          <a:off x="4472829" y="5349128"/>
          <a:ext cx="652182" cy="2543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313764</xdr:colOff>
      <xdr:row>29</xdr:row>
      <xdr:rowOff>134471</xdr:rowOff>
    </xdr:from>
    <xdr:to>
      <xdr:col>7</xdr:col>
      <xdr:colOff>291353</xdr:colOff>
      <xdr:row>30</xdr:row>
      <xdr:rowOff>179294</xdr:rowOff>
    </xdr:to>
    <xdr:sp macro="" textlink="">
      <xdr:nvSpPr>
        <xdr:cNvPr id="38" name="직사각형 37">
          <a:extLst>
            <a:ext uri="{FF2B5EF4-FFF2-40B4-BE49-F238E27FC236}">
              <a16:creationId xmlns:a16="http://schemas.microsoft.com/office/drawing/2014/main" id="{D407CA88-0CC2-4021-B2F5-AE25DAE459AA}"/>
            </a:ext>
          </a:extLst>
        </xdr:cNvPr>
        <xdr:cNvSpPr/>
      </xdr:nvSpPr>
      <xdr:spPr>
        <a:xfrm>
          <a:off x="4495239" y="7106771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33</xdr:row>
      <xdr:rowOff>100853</xdr:rowOff>
    </xdr:from>
    <xdr:to>
      <xdr:col>7</xdr:col>
      <xdr:colOff>257736</xdr:colOff>
      <xdr:row>34</xdr:row>
      <xdr:rowOff>145677</xdr:rowOff>
    </xdr:to>
    <xdr:sp macro="" textlink="">
      <xdr:nvSpPr>
        <xdr:cNvPr id="39" name="직사각형 38">
          <a:extLst>
            <a:ext uri="{FF2B5EF4-FFF2-40B4-BE49-F238E27FC236}">
              <a16:creationId xmlns:a16="http://schemas.microsoft.com/office/drawing/2014/main" id="{93267D5A-4DC2-458A-AEE3-8D7126654393}"/>
            </a:ext>
          </a:extLst>
        </xdr:cNvPr>
        <xdr:cNvSpPr/>
      </xdr:nvSpPr>
      <xdr:spPr>
        <a:xfrm>
          <a:off x="4472829" y="7911353"/>
          <a:ext cx="652182" cy="2543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313764</xdr:colOff>
      <xdr:row>5</xdr:row>
      <xdr:rowOff>134471</xdr:rowOff>
    </xdr:from>
    <xdr:to>
      <xdr:col>7</xdr:col>
      <xdr:colOff>291353</xdr:colOff>
      <xdr:row>6</xdr:row>
      <xdr:rowOff>179294</xdr:rowOff>
    </xdr:to>
    <xdr:sp macro="" textlink="">
      <xdr:nvSpPr>
        <xdr:cNvPr id="22" name="직사각형 21">
          <a:extLst>
            <a:ext uri="{FF2B5EF4-FFF2-40B4-BE49-F238E27FC236}">
              <a16:creationId xmlns:a16="http://schemas.microsoft.com/office/drawing/2014/main" id="{6A0DB4A8-ACD6-429B-8DFF-D79436549AD1}"/>
            </a:ext>
          </a:extLst>
        </xdr:cNvPr>
        <xdr:cNvSpPr/>
      </xdr:nvSpPr>
      <xdr:spPr>
        <a:xfrm>
          <a:off x="4495239" y="1982321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9</xdr:row>
      <xdr:rowOff>100853</xdr:rowOff>
    </xdr:from>
    <xdr:to>
      <xdr:col>7</xdr:col>
      <xdr:colOff>257736</xdr:colOff>
      <xdr:row>10</xdr:row>
      <xdr:rowOff>145677</xdr:rowOff>
    </xdr:to>
    <xdr:sp macro="" textlink="">
      <xdr:nvSpPr>
        <xdr:cNvPr id="23" name="직사각형 22">
          <a:extLst>
            <a:ext uri="{FF2B5EF4-FFF2-40B4-BE49-F238E27FC236}">
              <a16:creationId xmlns:a16="http://schemas.microsoft.com/office/drawing/2014/main" id="{1515C498-0FA4-4ED3-85EB-E2EF1E5BC778}"/>
            </a:ext>
          </a:extLst>
        </xdr:cNvPr>
        <xdr:cNvSpPr/>
      </xdr:nvSpPr>
      <xdr:spPr>
        <a:xfrm>
          <a:off x="4472829" y="2796428"/>
          <a:ext cx="652182" cy="2543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313764</xdr:colOff>
      <xdr:row>17</xdr:row>
      <xdr:rowOff>134471</xdr:rowOff>
    </xdr:from>
    <xdr:to>
      <xdr:col>7</xdr:col>
      <xdr:colOff>291353</xdr:colOff>
      <xdr:row>18</xdr:row>
      <xdr:rowOff>179294</xdr:rowOff>
    </xdr:to>
    <xdr:sp macro="" textlink="">
      <xdr:nvSpPr>
        <xdr:cNvPr id="24" name="직사각형 23">
          <a:extLst>
            <a:ext uri="{FF2B5EF4-FFF2-40B4-BE49-F238E27FC236}">
              <a16:creationId xmlns:a16="http://schemas.microsoft.com/office/drawing/2014/main" id="{CA7A3FF8-274F-460C-88F9-4BC489EDC5A1}"/>
            </a:ext>
          </a:extLst>
        </xdr:cNvPr>
        <xdr:cNvSpPr/>
      </xdr:nvSpPr>
      <xdr:spPr>
        <a:xfrm>
          <a:off x="4495239" y="4544546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21</xdr:row>
      <xdr:rowOff>100853</xdr:rowOff>
    </xdr:from>
    <xdr:to>
      <xdr:col>7</xdr:col>
      <xdr:colOff>257736</xdr:colOff>
      <xdr:row>22</xdr:row>
      <xdr:rowOff>145677</xdr:rowOff>
    </xdr:to>
    <xdr:sp macro="" textlink="">
      <xdr:nvSpPr>
        <xdr:cNvPr id="25" name="직사각형 24">
          <a:extLst>
            <a:ext uri="{FF2B5EF4-FFF2-40B4-BE49-F238E27FC236}">
              <a16:creationId xmlns:a16="http://schemas.microsoft.com/office/drawing/2014/main" id="{1C1E9333-B866-451D-A9E0-2BABEFB6DC4E}"/>
            </a:ext>
          </a:extLst>
        </xdr:cNvPr>
        <xdr:cNvSpPr/>
      </xdr:nvSpPr>
      <xdr:spPr>
        <a:xfrm>
          <a:off x="4472829" y="5349128"/>
          <a:ext cx="652182" cy="2543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313764</xdr:colOff>
      <xdr:row>29</xdr:row>
      <xdr:rowOff>134471</xdr:rowOff>
    </xdr:from>
    <xdr:to>
      <xdr:col>7</xdr:col>
      <xdr:colOff>291353</xdr:colOff>
      <xdr:row>30</xdr:row>
      <xdr:rowOff>179294</xdr:rowOff>
    </xdr:to>
    <xdr:sp macro="" textlink="">
      <xdr:nvSpPr>
        <xdr:cNvPr id="26" name="직사각형 25">
          <a:extLst>
            <a:ext uri="{FF2B5EF4-FFF2-40B4-BE49-F238E27FC236}">
              <a16:creationId xmlns:a16="http://schemas.microsoft.com/office/drawing/2014/main" id="{DC4DAF92-219E-4A21-88A9-09FD7D2981DB}"/>
            </a:ext>
          </a:extLst>
        </xdr:cNvPr>
        <xdr:cNvSpPr/>
      </xdr:nvSpPr>
      <xdr:spPr>
        <a:xfrm>
          <a:off x="4495239" y="7106771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33</xdr:row>
      <xdr:rowOff>100853</xdr:rowOff>
    </xdr:from>
    <xdr:to>
      <xdr:col>7</xdr:col>
      <xdr:colOff>257736</xdr:colOff>
      <xdr:row>34</xdr:row>
      <xdr:rowOff>145677</xdr:rowOff>
    </xdr:to>
    <xdr:sp macro="" textlink="">
      <xdr:nvSpPr>
        <xdr:cNvPr id="27" name="직사각형 26">
          <a:extLst>
            <a:ext uri="{FF2B5EF4-FFF2-40B4-BE49-F238E27FC236}">
              <a16:creationId xmlns:a16="http://schemas.microsoft.com/office/drawing/2014/main" id="{54E19412-BF28-4F8C-A047-8261267E4483}"/>
            </a:ext>
          </a:extLst>
        </xdr:cNvPr>
        <xdr:cNvSpPr/>
      </xdr:nvSpPr>
      <xdr:spPr>
        <a:xfrm>
          <a:off x="4472829" y="7911353"/>
          <a:ext cx="652182" cy="2543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313764</xdr:colOff>
      <xdr:row>41</xdr:row>
      <xdr:rowOff>134471</xdr:rowOff>
    </xdr:from>
    <xdr:to>
      <xdr:col>7</xdr:col>
      <xdr:colOff>291353</xdr:colOff>
      <xdr:row>42</xdr:row>
      <xdr:rowOff>179294</xdr:rowOff>
    </xdr:to>
    <xdr:sp macro="" textlink="">
      <xdr:nvSpPr>
        <xdr:cNvPr id="28" name="직사각형 27">
          <a:extLst>
            <a:ext uri="{FF2B5EF4-FFF2-40B4-BE49-F238E27FC236}">
              <a16:creationId xmlns:a16="http://schemas.microsoft.com/office/drawing/2014/main" id="{8CB08061-12B8-4750-B1BB-04296795158B}"/>
            </a:ext>
          </a:extLst>
        </xdr:cNvPr>
        <xdr:cNvSpPr/>
      </xdr:nvSpPr>
      <xdr:spPr>
        <a:xfrm>
          <a:off x="4495239" y="9659471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5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6</xdr:col>
      <xdr:colOff>291354</xdr:colOff>
      <xdr:row>45</xdr:row>
      <xdr:rowOff>100853</xdr:rowOff>
    </xdr:from>
    <xdr:to>
      <xdr:col>7</xdr:col>
      <xdr:colOff>257736</xdr:colOff>
      <xdr:row>46</xdr:row>
      <xdr:rowOff>145677</xdr:rowOff>
    </xdr:to>
    <xdr:sp macro="" textlink="">
      <xdr:nvSpPr>
        <xdr:cNvPr id="29" name="직사각형 28">
          <a:extLst>
            <a:ext uri="{FF2B5EF4-FFF2-40B4-BE49-F238E27FC236}">
              <a16:creationId xmlns:a16="http://schemas.microsoft.com/office/drawing/2014/main" id="{36CC5A8A-F707-41BD-AE35-E266FAF10FBB}"/>
            </a:ext>
          </a:extLst>
        </xdr:cNvPr>
        <xdr:cNvSpPr/>
      </xdr:nvSpPr>
      <xdr:spPr>
        <a:xfrm>
          <a:off x="4472829" y="10464053"/>
          <a:ext cx="652182" cy="25437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6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13</xdr:col>
      <xdr:colOff>542925</xdr:colOff>
      <xdr:row>19</xdr:row>
      <xdr:rowOff>190500</xdr:rowOff>
    </xdr:from>
    <xdr:to>
      <xdr:col>14</xdr:col>
      <xdr:colOff>520514</xdr:colOff>
      <xdr:row>21</xdr:row>
      <xdr:rowOff>25773</xdr:rowOff>
    </xdr:to>
    <xdr:sp macro="" textlink="">
      <xdr:nvSpPr>
        <xdr:cNvPr id="34" name="직사각형 33">
          <a:extLst>
            <a:ext uri="{FF2B5EF4-FFF2-40B4-BE49-F238E27FC236}">
              <a16:creationId xmlns:a16="http://schemas.microsoft.com/office/drawing/2014/main" id="{CC51138F-76B5-4D68-9EB6-85F7787AC82B}"/>
            </a:ext>
          </a:extLst>
        </xdr:cNvPr>
        <xdr:cNvSpPr/>
      </xdr:nvSpPr>
      <xdr:spPr>
        <a:xfrm>
          <a:off x="8839200" y="1504950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1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142875</xdr:colOff>
      <xdr:row>19</xdr:row>
      <xdr:rowOff>190500</xdr:rowOff>
    </xdr:from>
    <xdr:to>
      <xdr:col>17</xdr:col>
      <xdr:colOff>120464</xdr:colOff>
      <xdr:row>21</xdr:row>
      <xdr:rowOff>25773</xdr:rowOff>
    </xdr:to>
    <xdr:sp macro="" textlink="">
      <xdr:nvSpPr>
        <xdr:cNvPr id="35" name="직사각형 34">
          <a:extLst>
            <a:ext uri="{FF2B5EF4-FFF2-40B4-BE49-F238E27FC236}">
              <a16:creationId xmlns:a16="http://schemas.microsoft.com/office/drawing/2014/main" id="{39C5C5CA-EF5A-442E-B162-D8B278A8FA55}"/>
            </a:ext>
          </a:extLst>
        </xdr:cNvPr>
        <xdr:cNvSpPr/>
      </xdr:nvSpPr>
      <xdr:spPr>
        <a:xfrm>
          <a:off x="10496550" y="1504950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2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15</xdr:col>
      <xdr:colOff>0</xdr:colOff>
      <xdr:row>23</xdr:row>
      <xdr:rowOff>19050</xdr:rowOff>
    </xdr:from>
    <xdr:to>
      <xdr:col>15</xdr:col>
      <xdr:colOff>663389</xdr:colOff>
      <xdr:row>24</xdr:row>
      <xdr:rowOff>54348</xdr:rowOff>
    </xdr:to>
    <xdr:sp macro="" textlink="">
      <xdr:nvSpPr>
        <xdr:cNvPr id="36" name="직사각형 35">
          <a:extLst>
            <a:ext uri="{FF2B5EF4-FFF2-40B4-BE49-F238E27FC236}">
              <a16:creationId xmlns:a16="http://schemas.microsoft.com/office/drawing/2014/main" id="{180B3707-8BC1-4720-A91B-3E239D561474}"/>
            </a:ext>
          </a:extLst>
        </xdr:cNvPr>
        <xdr:cNvSpPr/>
      </xdr:nvSpPr>
      <xdr:spPr>
        <a:xfrm>
          <a:off x="9667875" y="2181225"/>
          <a:ext cx="663389" cy="2448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3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14</xdr:col>
      <xdr:colOff>352425</xdr:colOff>
      <xdr:row>18</xdr:row>
      <xdr:rowOff>66675</xdr:rowOff>
    </xdr:from>
    <xdr:to>
      <xdr:col>16</xdr:col>
      <xdr:colOff>400050</xdr:colOff>
      <xdr:row>23</xdr:row>
      <xdr:rowOff>19050</xdr:rowOff>
    </xdr:to>
    <xdr:sp macro="" textlink="">
      <xdr:nvSpPr>
        <xdr:cNvPr id="37" name="_x229164936">
          <a:extLst>
            <a:ext uri="{FF2B5EF4-FFF2-40B4-BE49-F238E27FC236}">
              <a16:creationId xmlns:a16="http://schemas.microsoft.com/office/drawing/2014/main" id="{4DCA06AF-742E-4738-A542-B49C86160F80}"/>
            </a:ext>
          </a:extLst>
        </xdr:cNvPr>
        <xdr:cNvSpPr>
          <a:spLocks noChangeArrowheads="1"/>
        </xdr:cNvSpPr>
      </xdr:nvSpPr>
      <xdr:spPr bwMode="auto">
        <a:xfrm>
          <a:off x="9334500" y="1171575"/>
          <a:ext cx="1419225" cy="1009650"/>
        </a:xfrm>
        <a:custGeom>
          <a:avLst/>
          <a:gdLst>
            <a:gd name="T0" fmla="*/ 75 w 149"/>
            <a:gd name="T1" fmla="*/ 0 h 133"/>
            <a:gd name="T2" fmla="*/ 0 w 149"/>
            <a:gd name="T3" fmla="*/ 133 h 133"/>
            <a:gd name="T4" fmla="*/ 149 w 149"/>
            <a:gd name="T5" fmla="*/ 133 h 133"/>
            <a:gd name="T6" fmla="*/ 75 w 149"/>
            <a:gd name="T7" fmla="*/ 0 h 13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49" h="133">
              <a:moveTo>
                <a:pt x="75" y="0"/>
              </a:moveTo>
              <a:lnTo>
                <a:pt x="0" y="133"/>
              </a:lnTo>
              <a:lnTo>
                <a:pt x="149" y="133"/>
              </a:lnTo>
              <a:lnTo>
                <a:pt x="75" y="0"/>
              </a:lnTo>
            </a:path>
          </a:pathLst>
        </a:custGeom>
        <a:noFill/>
        <a:ln w="17907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542925</xdr:colOff>
      <xdr:row>7</xdr:row>
      <xdr:rowOff>190500</xdr:rowOff>
    </xdr:from>
    <xdr:to>
      <xdr:col>14</xdr:col>
      <xdr:colOff>520514</xdr:colOff>
      <xdr:row>9</xdr:row>
      <xdr:rowOff>25773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0A6437E6-91BD-4DEF-AC2E-9C4F54AEF398}"/>
            </a:ext>
          </a:extLst>
        </xdr:cNvPr>
        <xdr:cNvSpPr/>
      </xdr:nvSpPr>
      <xdr:spPr>
        <a:xfrm>
          <a:off x="8839200" y="2247900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1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142875</xdr:colOff>
      <xdr:row>7</xdr:row>
      <xdr:rowOff>190500</xdr:rowOff>
    </xdr:from>
    <xdr:to>
      <xdr:col>17</xdr:col>
      <xdr:colOff>120464</xdr:colOff>
      <xdr:row>9</xdr:row>
      <xdr:rowOff>25773</xdr:rowOff>
    </xdr:to>
    <xdr:sp macro="" textlink="">
      <xdr:nvSpPr>
        <xdr:cNvPr id="7" name="직사각형 6">
          <a:extLst>
            <a:ext uri="{FF2B5EF4-FFF2-40B4-BE49-F238E27FC236}">
              <a16:creationId xmlns:a16="http://schemas.microsoft.com/office/drawing/2014/main" id="{7D751FA7-43F9-45CD-AA0B-2E06A131AAA2}"/>
            </a:ext>
          </a:extLst>
        </xdr:cNvPr>
        <xdr:cNvSpPr/>
      </xdr:nvSpPr>
      <xdr:spPr>
        <a:xfrm>
          <a:off x="10496550" y="2247900"/>
          <a:ext cx="663389" cy="25437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2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15</xdr:col>
      <xdr:colOff>0</xdr:colOff>
      <xdr:row>11</xdr:row>
      <xdr:rowOff>19050</xdr:rowOff>
    </xdr:from>
    <xdr:to>
      <xdr:col>15</xdr:col>
      <xdr:colOff>663389</xdr:colOff>
      <xdr:row>12</xdr:row>
      <xdr:rowOff>54348</xdr:rowOff>
    </xdr:to>
    <xdr:sp macro="" textlink="">
      <xdr:nvSpPr>
        <xdr:cNvPr id="8" name="직사각형 7">
          <a:extLst>
            <a:ext uri="{FF2B5EF4-FFF2-40B4-BE49-F238E27FC236}">
              <a16:creationId xmlns:a16="http://schemas.microsoft.com/office/drawing/2014/main" id="{4EF90F9E-323D-48F3-BFC7-41C68BDF120D}"/>
            </a:ext>
          </a:extLst>
        </xdr:cNvPr>
        <xdr:cNvSpPr/>
      </xdr:nvSpPr>
      <xdr:spPr>
        <a:xfrm>
          <a:off x="9667875" y="2924175"/>
          <a:ext cx="663389" cy="24484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ko-KR" sz="1100" b="1"/>
            <a:t>3</a:t>
          </a:r>
          <a:r>
            <a:rPr lang="ko-KR" altLang="en-US" sz="1100" b="1"/>
            <a:t>경기</a:t>
          </a:r>
          <a:endParaRPr lang="en-US" altLang="ko-KR" sz="1100" b="1"/>
        </a:p>
        <a:p>
          <a:pPr algn="l"/>
          <a:endParaRPr lang="ko-KR" altLang="en-US" sz="1100"/>
        </a:p>
      </xdr:txBody>
    </xdr:sp>
    <xdr:clientData/>
  </xdr:twoCellAnchor>
  <xdr:twoCellAnchor>
    <xdr:from>
      <xdr:col>14</xdr:col>
      <xdr:colOff>352425</xdr:colOff>
      <xdr:row>6</xdr:row>
      <xdr:rowOff>66675</xdr:rowOff>
    </xdr:from>
    <xdr:to>
      <xdr:col>16</xdr:col>
      <xdr:colOff>400050</xdr:colOff>
      <xdr:row>11</xdr:row>
      <xdr:rowOff>19050</xdr:rowOff>
    </xdr:to>
    <xdr:sp macro="" textlink="">
      <xdr:nvSpPr>
        <xdr:cNvPr id="9" name="_x229164936">
          <a:extLst>
            <a:ext uri="{FF2B5EF4-FFF2-40B4-BE49-F238E27FC236}">
              <a16:creationId xmlns:a16="http://schemas.microsoft.com/office/drawing/2014/main" id="{C28A94BC-74C5-4046-82D8-242A5BCDF180}"/>
            </a:ext>
          </a:extLst>
        </xdr:cNvPr>
        <xdr:cNvSpPr>
          <a:spLocks noChangeArrowheads="1"/>
        </xdr:cNvSpPr>
      </xdr:nvSpPr>
      <xdr:spPr bwMode="auto">
        <a:xfrm>
          <a:off x="9334500" y="1914525"/>
          <a:ext cx="1419225" cy="1009650"/>
        </a:xfrm>
        <a:custGeom>
          <a:avLst/>
          <a:gdLst>
            <a:gd name="T0" fmla="*/ 75 w 149"/>
            <a:gd name="T1" fmla="*/ 0 h 133"/>
            <a:gd name="T2" fmla="*/ 0 w 149"/>
            <a:gd name="T3" fmla="*/ 133 h 133"/>
            <a:gd name="T4" fmla="*/ 149 w 149"/>
            <a:gd name="T5" fmla="*/ 133 h 133"/>
            <a:gd name="T6" fmla="*/ 75 w 149"/>
            <a:gd name="T7" fmla="*/ 0 h 13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149" h="133">
              <a:moveTo>
                <a:pt x="75" y="0"/>
              </a:moveTo>
              <a:lnTo>
                <a:pt x="0" y="133"/>
              </a:lnTo>
              <a:lnTo>
                <a:pt x="149" y="133"/>
              </a:lnTo>
              <a:lnTo>
                <a:pt x="75" y="0"/>
              </a:lnTo>
            </a:path>
          </a:pathLst>
        </a:custGeom>
        <a:noFill/>
        <a:ln w="17907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U19"/>
  <sheetViews>
    <sheetView tabSelected="1" zoomScale="70" zoomScaleNormal="70" workbookViewId="0">
      <selection sqref="A1:N1"/>
    </sheetView>
  </sheetViews>
  <sheetFormatPr defaultRowHeight="16.5" x14ac:dyDescent="0.3"/>
  <cols>
    <col min="1" max="1" width="5" customWidth="1"/>
    <col min="2" max="2" width="8.75" customWidth="1"/>
    <col min="3" max="3" width="13.75" customWidth="1"/>
    <col min="4" max="4" width="10.25" customWidth="1"/>
    <col min="5" max="6" width="11.125" customWidth="1"/>
    <col min="7" max="8" width="9.125" customWidth="1"/>
    <col min="9" max="9" width="13.75" customWidth="1"/>
    <col min="10" max="10" width="11.75" customWidth="1"/>
    <col min="11" max="11" width="11.375" customWidth="1"/>
    <col min="12" max="12" width="13.75" customWidth="1"/>
    <col min="13" max="13" width="8.75" customWidth="1"/>
    <col min="14" max="14" width="5" customWidth="1"/>
    <col min="15" max="15" width="5" style="143" customWidth="1"/>
    <col min="18" max="18" width="16.75" customWidth="1"/>
    <col min="19" max="19" width="19.125" customWidth="1"/>
    <col min="20" max="20" width="15.625" customWidth="1"/>
    <col min="21" max="21" width="16.25" customWidth="1"/>
  </cols>
  <sheetData>
    <row r="1" spans="1:21" ht="48" customHeight="1" x14ac:dyDescent="0.3">
      <c r="A1" s="309" t="s">
        <v>1056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149"/>
    </row>
    <row r="2" spans="1:21" ht="27" customHeight="1" x14ac:dyDescent="0.3">
      <c r="A2" s="311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150"/>
    </row>
    <row r="3" spans="1:21" ht="27" customHeight="1" thickBot="1" x14ac:dyDescent="0.35">
      <c r="A3" s="12"/>
      <c r="B3" s="313" t="s">
        <v>7</v>
      </c>
      <c r="C3" s="313"/>
      <c r="D3" s="314"/>
      <c r="E3" s="50"/>
      <c r="F3" s="50"/>
      <c r="G3" s="315" t="s">
        <v>8</v>
      </c>
      <c r="H3" s="315"/>
      <c r="I3" s="50"/>
      <c r="J3" s="50"/>
      <c r="K3" s="313" t="s">
        <v>20</v>
      </c>
      <c r="L3" s="313"/>
      <c r="M3" s="314"/>
      <c r="N3" s="24"/>
      <c r="O3" s="122"/>
      <c r="P3" s="51"/>
      <c r="Q3" s="51"/>
      <c r="R3" s="51"/>
      <c r="S3" s="51"/>
      <c r="T3" s="51"/>
      <c r="U3" s="51"/>
    </row>
    <row r="4" spans="1:21" ht="44.25" customHeight="1" x14ac:dyDescent="0.3"/>
    <row r="5" spans="1:21" ht="44.25" customHeight="1" x14ac:dyDescent="0.3">
      <c r="A5" s="51" t="s">
        <v>3</v>
      </c>
      <c r="B5" s="51" t="s">
        <v>4</v>
      </c>
      <c r="C5" s="51" t="s">
        <v>0</v>
      </c>
      <c r="D5" s="51"/>
      <c r="E5" s="51"/>
      <c r="F5" s="51"/>
      <c r="G5" s="51"/>
      <c r="H5" s="51"/>
      <c r="I5" s="51"/>
      <c r="J5" s="51"/>
      <c r="K5" s="51"/>
      <c r="L5" s="51" t="s">
        <v>0</v>
      </c>
      <c r="M5" s="51" t="s">
        <v>4</v>
      </c>
      <c r="N5" s="51" t="s">
        <v>3</v>
      </c>
      <c r="O5" s="122"/>
    </row>
    <row r="6" spans="1:21" ht="44.25" customHeight="1" x14ac:dyDescent="0.3">
      <c r="A6" s="317">
        <v>1</v>
      </c>
      <c r="B6" s="319" t="str">
        <f>VLOOKUP(A6,$P$7:R19,2,FALSE)</f>
        <v>양주시</v>
      </c>
      <c r="C6" s="320"/>
      <c r="D6" s="66"/>
      <c r="E6" s="21"/>
      <c r="F6" s="21"/>
      <c r="G6" s="21"/>
      <c r="H6" s="21"/>
      <c r="I6" s="21"/>
      <c r="J6" s="21"/>
      <c r="K6" s="21"/>
      <c r="L6" s="319" t="str">
        <f>VLOOKUP(N6,$P$7:R19,2,FALSE)</f>
        <v>파주시</v>
      </c>
      <c r="M6" s="320"/>
      <c r="N6" s="317">
        <v>4</v>
      </c>
      <c r="O6" s="122"/>
    </row>
    <row r="7" spans="1:21" ht="44.25" customHeight="1" x14ac:dyDescent="0.3">
      <c r="A7" s="318"/>
      <c r="B7" s="321"/>
      <c r="C7" s="322"/>
      <c r="D7" s="67"/>
      <c r="E7" s="307"/>
      <c r="F7" s="308"/>
      <c r="G7" s="76"/>
      <c r="H7" s="76"/>
      <c r="I7" s="308"/>
      <c r="J7" s="316"/>
      <c r="K7" s="68"/>
      <c r="L7" s="321"/>
      <c r="M7" s="322"/>
      <c r="N7" s="318"/>
      <c r="O7" s="122"/>
      <c r="P7" s="282" t="s">
        <v>2</v>
      </c>
      <c r="Q7" s="282" t="s">
        <v>1</v>
      </c>
      <c r="R7" s="282" t="s">
        <v>94</v>
      </c>
      <c r="S7" s="282" t="s">
        <v>95</v>
      </c>
      <c r="T7" s="282" t="s">
        <v>96</v>
      </c>
      <c r="U7" s="282" t="s">
        <v>97</v>
      </c>
    </row>
    <row r="8" spans="1:21" ht="44.25" customHeight="1" x14ac:dyDescent="0.3">
      <c r="A8" s="69"/>
      <c r="B8" s="326" t="s">
        <v>98</v>
      </c>
      <c r="C8" s="326"/>
      <c r="D8" s="70"/>
      <c r="E8" s="21"/>
      <c r="F8" s="21"/>
      <c r="G8" s="21"/>
      <c r="H8" s="21"/>
      <c r="I8" s="21"/>
      <c r="J8" s="21"/>
      <c r="K8" s="71"/>
      <c r="L8" s="328" t="s">
        <v>98</v>
      </c>
      <c r="M8" s="328"/>
      <c r="N8" s="328"/>
      <c r="O8" s="122"/>
      <c r="P8" s="282">
        <v>2</v>
      </c>
      <c r="Q8" s="72" t="s">
        <v>24</v>
      </c>
      <c r="R8" s="140" t="s">
        <v>176</v>
      </c>
      <c r="S8" s="140" t="s">
        <v>179</v>
      </c>
      <c r="T8" s="72" t="s">
        <v>181</v>
      </c>
      <c r="U8" s="72" t="s">
        <v>185</v>
      </c>
    </row>
    <row r="9" spans="1:21" ht="44.25" customHeight="1" x14ac:dyDescent="0.3">
      <c r="A9" s="21"/>
      <c r="B9" s="327"/>
      <c r="C9" s="327"/>
      <c r="D9" s="70"/>
      <c r="E9" s="73"/>
      <c r="F9" s="73"/>
      <c r="G9" s="331" t="s">
        <v>106</v>
      </c>
      <c r="H9" s="332"/>
      <c r="I9" s="73"/>
      <c r="J9" s="73"/>
      <c r="K9" s="71"/>
      <c r="L9" s="329"/>
      <c r="M9" s="329"/>
      <c r="N9" s="329"/>
      <c r="O9" s="122"/>
      <c r="P9" s="282">
        <v>1</v>
      </c>
      <c r="Q9" s="74" t="s">
        <v>41</v>
      </c>
      <c r="R9" s="140" t="s">
        <v>189</v>
      </c>
      <c r="S9" s="140" t="s">
        <v>190</v>
      </c>
      <c r="T9" s="72" t="s">
        <v>182</v>
      </c>
      <c r="U9" s="72" t="s">
        <v>186</v>
      </c>
    </row>
    <row r="10" spans="1:21" ht="44.25" customHeight="1" x14ac:dyDescent="0.3">
      <c r="A10" s="330">
        <v>2</v>
      </c>
      <c r="B10" s="319" t="str">
        <f>VLOOKUP(A10,$P$7:R19,2,FALSE)</f>
        <v>수원시</v>
      </c>
      <c r="C10" s="320"/>
      <c r="D10" s="75"/>
      <c r="E10" s="21"/>
      <c r="F10" s="21"/>
      <c r="G10" s="333"/>
      <c r="H10" s="333"/>
      <c r="I10" s="21"/>
      <c r="J10" s="21"/>
      <c r="K10" s="66"/>
      <c r="L10" s="319" t="str">
        <f>VLOOKUP(N10,$P$7:R19,2,FALSE)</f>
        <v>연천군</v>
      </c>
      <c r="M10" s="320"/>
      <c r="N10" s="330">
        <v>3</v>
      </c>
      <c r="O10" s="122"/>
      <c r="P10" s="282">
        <v>3</v>
      </c>
      <c r="Q10" s="72" t="s">
        <v>65</v>
      </c>
      <c r="R10" s="140" t="s">
        <v>177</v>
      </c>
      <c r="S10" s="280" t="s">
        <v>191</v>
      </c>
      <c r="T10" s="282" t="s">
        <v>183</v>
      </c>
      <c r="U10" s="282" t="s">
        <v>187</v>
      </c>
    </row>
    <row r="11" spans="1:21" ht="44.25" customHeight="1" x14ac:dyDescent="0.3">
      <c r="A11" s="330"/>
      <c r="B11" s="321"/>
      <c r="C11" s="322"/>
      <c r="D11" s="68"/>
      <c r="E11" s="21"/>
      <c r="F11" s="21"/>
      <c r="G11" s="21"/>
      <c r="H11" s="21"/>
      <c r="I11" s="21"/>
      <c r="J11" s="21"/>
      <c r="K11" s="21"/>
      <c r="L11" s="321"/>
      <c r="M11" s="322"/>
      <c r="N11" s="330"/>
      <c r="O11" s="122"/>
      <c r="P11" s="282">
        <v>4</v>
      </c>
      <c r="Q11" s="72" t="s">
        <v>47</v>
      </c>
      <c r="R11" s="72" t="s">
        <v>178</v>
      </c>
      <c r="S11" s="282" t="s">
        <v>180</v>
      </c>
      <c r="T11" s="282" t="s">
        <v>184</v>
      </c>
      <c r="U11" s="282" t="s">
        <v>188</v>
      </c>
    </row>
    <row r="12" spans="1:21" x14ac:dyDescent="0.3">
      <c r="A12" s="69"/>
      <c r="B12" s="69"/>
      <c r="C12" s="76"/>
      <c r="D12" s="308"/>
      <c r="E12" s="308"/>
      <c r="F12" s="21"/>
      <c r="G12" s="21"/>
      <c r="H12" s="21"/>
      <c r="I12" s="21"/>
      <c r="J12" s="308"/>
      <c r="K12" s="308"/>
      <c r="L12" s="76"/>
      <c r="M12" s="69"/>
      <c r="N12" s="69"/>
      <c r="O12" s="122"/>
      <c r="P12" s="51"/>
      <c r="Q12" s="29"/>
      <c r="R12" s="29"/>
    </row>
    <row r="13" spans="1:21" x14ac:dyDescent="0.3">
      <c r="A13" s="21"/>
      <c r="B13" s="21"/>
      <c r="C13" s="76"/>
      <c r="D13" s="308"/>
      <c r="E13" s="308"/>
      <c r="F13" s="21"/>
      <c r="G13" s="21"/>
      <c r="H13" s="21"/>
      <c r="I13" s="21"/>
      <c r="J13" s="308"/>
      <c r="K13" s="308"/>
      <c r="L13" s="76"/>
      <c r="M13" s="21"/>
      <c r="N13" s="21"/>
      <c r="P13" s="51"/>
      <c r="Q13" s="29"/>
      <c r="R13" s="29"/>
    </row>
    <row r="14" spans="1:21" x14ac:dyDescent="0.3">
      <c r="A14" s="324"/>
      <c r="B14" s="324"/>
      <c r="C14" s="325"/>
      <c r="D14" s="21"/>
      <c r="E14" s="21"/>
      <c r="F14" s="21"/>
      <c r="G14" s="21"/>
      <c r="H14" s="21"/>
      <c r="I14" s="21"/>
      <c r="J14" s="21"/>
      <c r="K14" s="21"/>
      <c r="L14" s="325"/>
      <c r="M14" s="324"/>
      <c r="N14" s="324"/>
      <c r="O14" s="122"/>
      <c r="P14" s="51"/>
      <c r="Q14" s="29"/>
      <c r="R14" s="29"/>
    </row>
    <row r="15" spans="1:21" x14ac:dyDescent="0.3">
      <c r="A15" s="324"/>
      <c r="B15" s="324"/>
      <c r="C15" s="325"/>
      <c r="D15" s="21"/>
      <c r="E15" s="21"/>
      <c r="F15" s="21"/>
      <c r="G15" s="21"/>
      <c r="H15" s="21"/>
      <c r="I15" s="21"/>
      <c r="J15" s="21"/>
      <c r="K15" s="21"/>
      <c r="L15" s="325"/>
      <c r="M15" s="324"/>
      <c r="N15" s="324"/>
      <c r="O15" s="122"/>
      <c r="P15" s="51"/>
      <c r="Q15" s="29"/>
      <c r="R15" s="29"/>
    </row>
    <row r="16" spans="1:21" x14ac:dyDescent="0.3">
      <c r="A16" s="324"/>
      <c r="B16" s="324"/>
      <c r="C16" s="324"/>
      <c r="D16" s="76"/>
      <c r="E16" s="21"/>
      <c r="F16" s="21"/>
      <c r="G16" s="77"/>
      <c r="H16" s="21"/>
      <c r="I16" s="21"/>
      <c r="J16" s="21"/>
      <c r="K16" s="21"/>
      <c r="L16" s="308"/>
      <c r="M16" s="308"/>
      <c r="N16" s="308"/>
      <c r="O16" s="281"/>
      <c r="P16" s="51"/>
      <c r="Q16" s="29"/>
      <c r="R16" s="29"/>
    </row>
    <row r="17" spans="1:18" x14ac:dyDescent="0.3">
      <c r="A17" s="324"/>
      <c r="B17" s="324"/>
      <c r="C17" s="324"/>
      <c r="D17" s="21"/>
      <c r="E17" s="21"/>
      <c r="F17" s="21"/>
      <c r="G17" s="21"/>
      <c r="H17" s="21"/>
      <c r="I17" s="21"/>
      <c r="J17" s="21"/>
      <c r="K17" s="21"/>
      <c r="L17" s="308"/>
      <c r="M17" s="308"/>
      <c r="N17" s="308"/>
      <c r="O17" s="281"/>
      <c r="P17" s="51"/>
      <c r="Q17" s="29"/>
      <c r="R17" s="29"/>
    </row>
    <row r="18" spans="1:18" x14ac:dyDescent="0.3">
      <c r="A18" s="324"/>
      <c r="B18" s="324"/>
      <c r="C18" s="325"/>
      <c r="D18" s="21"/>
      <c r="E18" s="21"/>
      <c r="F18" s="21"/>
      <c r="G18" s="21"/>
      <c r="H18" s="21"/>
      <c r="I18" s="21"/>
      <c r="J18" s="21"/>
      <c r="K18" s="21"/>
      <c r="L18" s="325"/>
      <c r="M18" s="324"/>
      <c r="N18" s="323"/>
      <c r="O18" s="146"/>
      <c r="P18" s="51"/>
      <c r="Q18" s="51"/>
      <c r="R18" s="51"/>
    </row>
    <row r="19" spans="1:18" x14ac:dyDescent="0.3">
      <c r="A19" s="324"/>
      <c r="B19" s="324"/>
      <c r="C19" s="325"/>
      <c r="D19" s="21"/>
      <c r="E19" s="21"/>
      <c r="F19" s="21"/>
      <c r="G19" s="21"/>
      <c r="H19" s="21"/>
      <c r="I19" s="21"/>
      <c r="J19" s="21"/>
      <c r="K19" s="21"/>
      <c r="L19" s="325"/>
      <c r="M19" s="324"/>
      <c r="N19" s="323"/>
      <c r="O19" s="146"/>
      <c r="P19" s="51"/>
      <c r="Q19" s="29"/>
      <c r="R19" s="29"/>
    </row>
  </sheetData>
  <mergeCells count="34">
    <mergeCell ref="B8:C9"/>
    <mergeCell ref="L8:N9"/>
    <mergeCell ref="A10:A11"/>
    <mergeCell ref="B10:C11"/>
    <mergeCell ref="L10:M11"/>
    <mergeCell ref="N10:N11"/>
    <mergeCell ref="G9:H10"/>
    <mergeCell ref="N18:N19"/>
    <mergeCell ref="D12:E13"/>
    <mergeCell ref="J12:K13"/>
    <mergeCell ref="A14:A15"/>
    <mergeCell ref="B14:B15"/>
    <mergeCell ref="C14:C15"/>
    <mergeCell ref="L14:L15"/>
    <mergeCell ref="A18:A19"/>
    <mergeCell ref="B18:B19"/>
    <mergeCell ref="C18:C19"/>
    <mergeCell ref="L18:L19"/>
    <mergeCell ref="M18:M19"/>
    <mergeCell ref="M14:M15"/>
    <mergeCell ref="N14:N15"/>
    <mergeCell ref="A16:C17"/>
    <mergeCell ref="L16:N17"/>
    <mergeCell ref="E7:F7"/>
    <mergeCell ref="A1:N1"/>
    <mergeCell ref="A2:N2"/>
    <mergeCell ref="B3:D3"/>
    <mergeCell ref="G3:H3"/>
    <mergeCell ref="K3:M3"/>
    <mergeCell ref="I7:J7"/>
    <mergeCell ref="A6:A7"/>
    <mergeCell ref="B6:C7"/>
    <mergeCell ref="L6:M7"/>
    <mergeCell ref="N6:N7"/>
  </mergeCells>
  <phoneticPr fontId="1" type="noConversion"/>
  <pageMargins left="0.7" right="0.7" top="0.75" bottom="0.75" header="0.3" footer="0.3"/>
  <pageSetup paperSize="9" scale="5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V66"/>
  <sheetViews>
    <sheetView topLeftCell="A43" zoomScale="85" zoomScaleNormal="85" workbookViewId="0">
      <selection activeCell="N56" sqref="N56"/>
    </sheetView>
  </sheetViews>
  <sheetFormatPr defaultRowHeight="16.5" x14ac:dyDescent="0.3"/>
  <cols>
    <col min="1" max="1" width="5.625" style="99" customWidth="1"/>
    <col min="2" max="3" width="15.75" style="29" customWidth="1"/>
    <col min="4" max="12" width="8.75" style="99" customWidth="1"/>
    <col min="13" max="14" width="15.75" style="99" customWidth="1"/>
    <col min="15" max="15" width="5.625" style="29" customWidth="1"/>
    <col min="16" max="16" width="8.75" style="99"/>
    <col min="17" max="20" width="9" style="99"/>
  </cols>
  <sheetData>
    <row r="1" spans="1:22" ht="40.5" customHeight="1" x14ac:dyDescent="0.3">
      <c r="A1" s="309" t="s">
        <v>319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</row>
    <row r="2" spans="1:22" x14ac:dyDescent="0.3">
      <c r="A2" s="124" t="s">
        <v>207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401"/>
      <c r="O2" s="401"/>
    </row>
    <row r="3" spans="1:22" ht="16.5" customHeight="1" thickBot="1" x14ac:dyDescent="0.35">
      <c r="A3" s="126"/>
      <c r="B3" s="127" t="s">
        <v>19</v>
      </c>
      <c r="C3" s="127"/>
      <c r="D3" s="128"/>
      <c r="E3" s="127" t="s">
        <v>7</v>
      </c>
      <c r="F3" s="127"/>
      <c r="G3" s="129" t="s">
        <v>8</v>
      </c>
      <c r="H3" s="129"/>
      <c r="I3" s="127"/>
      <c r="J3" s="127" t="s">
        <v>7</v>
      </c>
      <c r="K3" s="127" t="s">
        <v>19</v>
      </c>
      <c r="L3" s="127"/>
      <c r="M3" s="128"/>
      <c r="N3" s="402"/>
      <c r="O3" s="402"/>
    </row>
    <row r="4" spans="1:22" ht="16.5" customHeight="1" thickBot="1" x14ac:dyDescent="0.35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2"/>
      <c r="N4" s="133"/>
      <c r="O4" s="133"/>
    </row>
    <row r="5" spans="1:22" ht="17.25" thickBot="1" x14ac:dyDescent="0.35">
      <c r="A5" s="414">
        <v>1</v>
      </c>
      <c r="B5" s="429" t="str">
        <f>VLOOKUP(A5,$Q$6:R31,2,FALSE)</f>
        <v>용인시</v>
      </c>
      <c r="C5" s="430"/>
      <c r="D5" s="100"/>
      <c r="E5" s="100"/>
      <c r="F5" s="100"/>
      <c r="G5" s="100"/>
      <c r="H5" s="100"/>
      <c r="I5" s="100"/>
      <c r="J5" s="100"/>
      <c r="K5" s="100"/>
      <c r="L5" s="101"/>
      <c r="M5" s="429" t="str">
        <f>VLOOKUP(O5,$Q$7:R31,2,FALSE)</f>
        <v>여주시</v>
      </c>
      <c r="N5" s="430"/>
      <c r="O5" s="414">
        <v>25</v>
      </c>
      <c r="Q5" s="29"/>
      <c r="R5" s="29"/>
      <c r="S5" s="29"/>
    </row>
    <row r="6" spans="1:22" ht="17.25" thickBot="1" x14ac:dyDescent="0.35">
      <c r="A6" s="415"/>
      <c r="B6" s="431"/>
      <c r="C6" s="432"/>
      <c r="D6" s="100"/>
      <c r="E6" s="100"/>
      <c r="F6" s="100"/>
      <c r="G6" s="100"/>
      <c r="H6" s="100"/>
      <c r="I6" s="100"/>
      <c r="J6" s="100"/>
      <c r="K6" s="103"/>
      <c r="L6" s="104"/>
      <c r="M6" s="431"/>
      <c r="N6" s="432"/>
      <c r="O6" s="415"/>
      <c r="Q6" s="118" t="s">
        <v>2</v>
      </c>
      <c r="R6" s="17" t="s">
        <v>1</v>
      </c>
      <c r="S6" s="17" t="s">
        <v>94</v>
      </c>
      <c r="T6" s="17" t="s">
        <v>95</v>
      </c>
      <c r="U6" s="78" t="s">
        <v>96</v>
      </c>
    </row>
    <row r="7" spans="1:22" ht="17.25" thickBot="1" x14ac:dyDescent="0.35">
      <c r="A7" s="433"/>
      <c r="B7" s="433"/>
      <c r="C7" s="117"/>
      <c r="D7" s="105"/>
      <c r="E7" s="100"/>
      <c r="F7" s="100"/>
      <c r="G7" s="100"/>
      <c r="H7" s="100"/>
      <c r="I7" s="100"/>
      <c r="J7" s="100"/>
      <c r="K7" s="106"/>
      <c r="L7" s="102"/>
      <c r="M7" s="433"/>
      <c r="N7" s="433"/>
      <c r="O7" s="433"/>
      <c r="Q7" s="119">
        <v>11</v>
      </c>
      <c r="R7" s="63" t="s">
        <v>33</v>
      </c>
      <c r="S7" s="74" t="s">
        <v>247</v>
      </c>
      <c r="T7" s="74" t="s">
        <v>248</v>
      </c>
      <c r="U7" s="97" t="s">
        <v>249</v>
      </c>
      <c r="V7">
        <v>1</v>
      </c>
    </row>
    <row r="8" spans="1:22" ht="17.25" thickBot="1" x14ac:dyDescent="0.35">
      <c r="A8" s="434"/>
      <c r="B8" s="434"/>
      <c r="C8" s="117"/>
      <c r="D8" s="107"/>
      <c r="E8" s="102"/>
      <c r="F8" s="100"/>
      <c r="G8" s="100"/>
      <c r="H8" s="100"/>
      <c r="I8" s="100"/>
      <c r="J8" s="103"/>
      <c r="K8" s="107"/>
      <c r="L8" s="102"/>
      <c r="M8" s="434"/>
      <c r="N8" s="434"/>
      <c r="O8" s="434"/>
      <c r="Q8" s="119">
        <v>18</v>
      </c>
      <c r="R8" s="63" t="s">
        <v>36</v>
      </c>
      <c r="S8" s="74" t="s">
        <v>250</v>
      </c>
      <c r="T8" s="74" t="s">
        <v>251</v>
      </c>
      <c r="U8" s="97" t="s">
        <v>252</v>
      </c>
      <c r="V8">
        <v>2</v>
      </c>
    </row>
    <row r="9" spans="1:22" ht="17.25" thickBot="1" x14ac:dyDescent="0.35">
      <c r="A9" s="408" t="s">
        <v>206</v>
      </c>
      <c r="B9" s="409"/>
      <c r="C9" s="410"/>
      <c r="D9" s="103"/>
      <c r="E9" s="102"/>
      <c r="F9" s="100"/>
      <c r="G9" s="100"/>
      <c r="H9" s="100"/>
      <c r="I9" s="100"/>
      <c r="J9" s="103"/>
      <c r="K9" s="108"/>
      <c r="L9" s="105"/>
      <c r="M9" s="408" t="s">
        <v>206</v>
      </c>
      <c r="N9" s="409"/>
      <c r="O9" s="410"/>
      <c r="Q9" s="119">
        <v>21</v>
      </c>
      <c r="R9" s="63" t="s">
        <v>22</v>
      </c>
      <c r="S9" s="74" t="s">
        <v>253</v>
      </c>
      <c r="T9" s="74" t="s">
        <v>254</v>
      </c>
      <c r="U9" s="97" t="s">
        <v>255</v>
      </c>
      <c r="V9">
        <v>3</v>
      </c>
    </row>
    <row r="10" spans="1:22" ht="17.25" thickBot="1" x14ac:dyDescent="0.35">
      <c r="A10" s="411"/>
      <c r="B10" s="412"/>
      <c r="C10" s="413"/>
      <c r="D10" s="103"/>
      <c r="E10" s="102"/>
      <c r="F10" s="100"/>
      <c r="G10" s="100"/>
      <c r="H10" s="100"/>
      <c r="I10" s="100"/>
      <c r="J10" s="103"/>
      <c r="K10" s="102"/>
      <c r="L10" s="109"/>
      <c r="M10" s="411"/>
      <c r="N10" s="412"/>
      <c r="O10" s="413"/>
      <c r="Q10" s="119">
        <v>19</v>
      </c>
      <c r="R10" s="63" t="s">
        <v>37</v>
      </c>
      <c r="S10" s="74" t="s">
        <v>256</v>
      </c>
      <c r="T10" s="74" t="s">
        <v>257</v>
      </c>
      <c r="U10" s="97" t="s">
        <v>258</v>
      </c>
      <c r="V10">
        <v>4</v>
      </c>
    </row>
    <row r="11" spans="1:22" ht="17.25" customHeight="1" thickBot="1" x14ac:dyDescent="0.35">
      <c r="A11" s="433"/>
      <c r="B11" s="433"/>
      <c r="C11" s="422" t="s">
        <v>320</v>
      </c>
      <c r="D11" s="423"/>
      <c r="E11" s="105"/>
      <c r="F11" s="100"/>
      <c r="G11" s="100"/>
      <c r="H11" s="100"/>
      <c r="I11" s="100"/>
      <c r="J11" s="106"/>
      <c r="K11" s="420" t="s">
        <v>326</v>
      </c>
      <c r="L11" s="421"/>
      <c r="M11" s="433"/>
      <c r="N11" s="433"/>
      <c r="O11" s="433"/>
      <c r="Q11" s="119">
        <v>2</v>
      </c>
      <c r="R11" s="63" t="s">
        <v>30</v>
      </c>
      <c r="S11" s="74" t="s">
        <v>259</v>
      </c>
      <c r="T11" s="74" t="s">
        <v>260</v>
      </c>
      <c r="U11" s="97" t="s">
        <v>261</v>
      </c>
      <c r="V11">
        <v>5</v>
      </c>
    </row>
    <row r="12" spans="1:22" ht="17.25" thickBot="1" x14ac:dyDescent="0.35">
      <c r="A12" s="434"/>
      <c r="B12" s="434"/>
      <c r="C12" s="422"/>
      <c r="D12" s="423"/>
      <c r="E12" s="107"/>
      <c r="F12" s="102"/>
      <c r="G12" s="100"/>
      <c r="H12" s="100"/>
      <c r="I12" s="103"/>
      <c r="J12" s="107"/>
      <c r="K12" s="420"/>
      <c r="L12" s="421"/>
      <c r="M12" s="434"/>
      <c r="N12" s="434"/>
      <c r="O12" s="434"/>
      <c r="Q12" s="119">
        <v>8</v>
      </c>
      <c r="R12" s="63" t="s">
        <v>31</v>
      </c>
      <c r="S12" s="74" t="s">
        <v>262</v>
      </c>
      <c r="T12" s="74" t="s">
        <v>263</v>
      </c>
      <c r="U12" s="97" t="s">
        <v>264</v>
      </c>
      <c r="V12">
        <v>6</v>
      </c>
    </row>
    <row r="13" spans="1:22" ht="17.25" thickBot="1" x14ac:dyDescent="0.35">
      <c r="A13" s="414">
        <v>2</v>
      </c>
      <c r="B13" s="429" t="str">
        <f>VLOOKUP(A13,$Q$7:R31,2,FALSE)</f>
        <v>군포시</v>
      </c>
      <c r="C13" s="430"/>
      <c r="D13" s="103"/>
      <c r="E13" s="108"/>
      <c r="F13" s="102"/>
      <c r="G13" s="100"/>
      <c r="H13" s="100"/>
      <c r="I13" s="103"/>
      <c r="J13" s="108"/>
      <c r="K13" s="102"/>
      <c r="L13" s="101"/>
      <c r="M13" s="429" t="str">
        <f>VLOOKUP(O13,$Q$7:R31,2,FALSE)</f>
        <v>양주시</v>
      </c>
      <c r="N13" s="430"/>
      <c r="O13" s="414">
        <v>24</v>
      </c>
      <c r="Q13" s="119">
        <v>14</v>
      </c>
      <c r="R13" s="63" t="s">
        <v>23</v>
      </c>
      <c r="S13" s="74" t="s">
        <v>265</v>
      </c>
      <c r="T13" s="74" t="s">
        <v>266</v>
      </c>
      <c r="U13" s="97" t="s">
        <v>267</v>
      </c>
      <c r="V13">
        <v>7</v>
      </c>
    </row>
    <row r="14" spans="1:22" ht="17.25" thickBot="1" x14ac:dyDescent="0.35">
      <c r="A14" s="415"/>
      <c r="B14" s="431"/>
      <c r="C14" s="432"/>
      <c r="D14" s="103"/>
      <c r="E14" s="108"/>
      <c r="F14" s="102"/>
      <c r="G14" s="100"/>
      <c r="H14" s="100"/>
      <c r="I14" s="103"/>
      <c r="J14" s="108"/>
      <c r="K14" s="108"/>
      <c r="L14" s="104"/>
      <c r="M14" s="431"/>
      <c r="N14" s="432"/>
      <c r="O14" s="415"/>
      <c r="Q14" s="119">
        <v>20</v>
      </c>
      <c r="R14" s="63" t="s">
        <v>316</v>
      </c>
      <c r="S14" s="74" t="s">
        <v>268</v>
      </c>
      <c r="T14" s="74" t="s">
        <v>269</v>
      </c>
      <c r="U14" s="97"/>
      <c r="V14">
        <v>8</v>
      </c>
    </row>
    <row r="15" spans="1:22" ht="17.25" customHeight="1" thickBot="1" x14ac:dyDescent="0.35">
      <c r="A15" s="110"/>
      <c r="B15" s="416" t="s">
        <v>323</v>
      </c>
      <c r="C15" s="417"/>
      <c r="D15" s="112"/>
      <c r="E15" s="108"/>
      <c r="F15" s="102"/>
      <c r="G15" s="100"/>
      <c r="H15" s="100"/>
      <c r="I15" s="103"/>
      <c r="J15" s="108"/>
      <c r="K15" s="112"/>
      <c r="L15" s="420" t="s">
        <v>322</v>
      </c>
      <c r="M15" s="421"/>
      <c r="N15" s="110"/>
      <c r="O15" s="110"/>
      <c r="Q15" s="119">
        <v>23</v>
      </c>
      <c r="R15" s="63" t="s">
        <v>26</v>
      </c>
      <c r="S15" s="74" t="s">
        <v>270</v>
      </c>
      <c r="T15" s="74" t="s">
        <v>271</v>
      </c>
      <c r="U15" s="97" t="s">
        <v>272</v>
      </c>
      <c r="V15">
        <v>9</v>
      </c>
    </row>
    <row r="16" spans="1:22" ht="17.25" thickBot="1" x14ac:dyDescent="0.35">
      <c r="A16" s="111"/>
      <c r="B16" s="418"/>
      <c r="C16" s="419"/>
      <c r="D16" s="104"/>
      <c r="E16" s="103"/>
      <c r="F16" s="102"/>
      <c r="G16" s="100"/>
      <c r="H16" s="100"/>
      <c r="I16" s="103"/>
      <c r="J16" s="102"/>
      <c r="K16" s="113"/>
      <c r="L16" s="420"/>
      <c r="M16" s="421"/>
      <c r="N16" s="111"/>
      <c r="O16" s="111"/>
      <c r="Q16" s="119">
        <v>13</v>
      </c>
      <c r="R16" s="63" t="s">
        <v>38</v>
      </c>
      <c r="S16" s="74" t="s">
        <v>273</v>
      </c>
      <c r="T16" s="74" t="s">
        <v>274</v>
      </c>
      <c r="U16" s="97"/>
      <c r="V16">
        <v>10</v>
      </c>
    </row>
    <row r="17" spans="1:22" ht="17.25" thickBot="1" x14ac:dyDescent="0.35">
      <c r="A17" s="414">
        <v>3</v>
      </c>
      <c r="B17" s="429" t="str">
        <f>VLOOKUP(A17,$Q$7:R31,2,FALSE)</f>
        <v>안성시</v>
      </c>
      <c r="C17" s="430"/>
      <c r="D17" s="100"/>
      <c r="E17" s="103"/>
      <c r="F17" s="102"/>
      <c r="G17" s="100"/>
      <c r="H17" s="100"/>
      <c r="I17" s="103"/>
      <c r="J17" s="102"/>
      <c r="K17" s="103"/>
      <c r="L17" s="105"/>
      <c r="M17" s="429" t="str">
        <f>VLOOKUP(O17,$Q$7:R31,2,FALSE)</f>
        <v>부천시</v>
      </c>
      <c r="N17" s="430"/>
      <c r="O17" s="414">
        <v>23</v>
      </c>
      <c r="Q17" s="119">
        <v>17</v>
      </c>
      <c r="R17" s="63" t="s">
        <v>24</v>
      </c>
      <c r="S17" s="74" t="s">
        <v>275</v>
      </c>
      <c r="T17" s="74" t="s">
        <v>276</v>
      </c>
      <c r="U17" s="97" t="s">
        <v>277</v>
      </c>
      <c r="V17">
        <v>11</v>
      </c>
    </row>
    <row r="18" spans="1:22" ht="17.25" customHeight="1" thickBot="1" x14ac:dyDescent="0.35">
      <c r="A18" s="415"/>
      <c r="B18" s="431"/>
      <c r="C18" s="432"/>
      <c r="D18" s="100"/>
      <c r="E18" s="103"/>
      <c r="F18" s="105"/>
      <c r="G18" s="100"/>
      <c r="H18" s="100"/>
      <c r="I18" s="106"/>
      <c r="J18" s="420" t="s">
        <v>325</v>
      </c>
      <c r="K18" s="421"/>
      <c r="L18" s="109"/>
      <c r="M18" s="431"/>
      <c r="N18" s="432"/>
      <c r="O18" s="415"/>
      <c r="Q18" s="119">
        <v>7</v>
      </c>
      <c r="R18" s="63" t="s">
        <v>25</v>
      </c>
      <c r="S18" s="74" t="s">
        <v>278</v>
      </c>
      <c r="T18" s="74" t="s">
        <v>279</v>
      </c>
      <c r="U18" s="97"/>
      <c r="V18">
        <v>12</v>
      </c>
    </row>
    <row r="19" spans="1:22" ht="16.5" customHeight="1" x14ac:dyDescent="0.3">
      <c r="A19" s="433"/>
      <c r="B19" s="433"/>
      <c r="C19" s="116"/>
      <c r="D19" s="422" t="s">
        <v>325</v>
      </c>
      <c r="E19" s="423"/>
      <c r="F19" s="107"/>
      <c r="G19" s="102"/>
      <c r="H19" s="103"/>
      <c r="I19" s="107"/>
      <c r="J19" s="420"/>
      <c r="K19" s="421"/>
      <c r="L19" s="100"/>
      <c r="M19" s="433"/>
      <c r="N19" s="433"/>
      <c r="O19" s="433"/>
      <c r="Q19" s="119">
        <v>5</v>
      </c>
      <c r="R19" s="63" t="s">
        <v>27</v>
      </c>
      <c r="S19" s="74" t="s">
        <v>280</v>
      </c>
      <c r="T19" s="74" t="s">
        <v>281</v>
      </c>
      <c r="U19" s="97" t="s">
        <v>282</v>
      </c>
      <c r="V19">
        <v>13</v>
      </c>
    </row>
    <row r="20" spans="1:22" ht="17.25" thickBot="1" x14ac:dyDescent="0.35">
      <c r="A20" s="434"/>
      <c r="B20" s="434"/>
      <c r="C20" s="116"/>
      <c r="D20" s="422"/>
      <c r="E20" s="423"/>
      <c r="F20" s="108"/>
      <c r="G20" s="102"/>
      <c r="H20" s="103"/>
      <c r="I20" s="108"/>
      <c r="J20" s="102"/>
      <c r="K20" s="100"/>
      <c r="L20" s="100"/>
      <c r="M20" s="434"/>
      <c r="N20" s="434"/>
      <c r="O20" s="434"/>
      <c r="Q20" s="119">
        <v>3</v>
      </c>
      <c r="R20" s="63" t="s">
        <v>39</v>
      </c>
      <c r="S20" s="74" t="s">
        <v>283</v>
      </c>
      <c r="T20" s="74" t="s">
        <v>284</v>
      </c>
      <c r="U20" s="97" t="s">
        <v>285</v>
      </c>
      <c r="V20">
        <v>14</v>
      </c>
    </row>
    <row r="21" spans="1:22" ht="17.25" thickBot="1" x14ac:dyDescent="0.35">
      <c r="A21" s="414">
        <v>4</v>
      </c>
      <c r="B21" s="429" t="str">
        <f>VLOOKUP(A21,$Q$7:R31,2,FALSE)</f>
        <v>포천시</v>
      </c>
      <c r="C21" s="430"/>
      <c r="D21" s="100"/>
      <c r="E21" s="103"/>
      <c r="F21" s="108"/>
      <c r="G21" s="102"/>
      <c r="H21" s="103"/>
      <c r="I21" s="108"/>
      <c r="J21" s="102"/>
      <c r="K21" s="100"/>
      <c r="L21" s="101"/>
      <c r="M21" s="429" t="str">
        <f>VLOOKUP(O21,$Q$7:R31,2,FALSE)</f>
        <v>안양시</v>
      </c>
      <c r="N21" s="430"/>
      <c r="O21" s="414">
        <v>22</v>
      </c>
      <c r="Q21" s="119">
        <v>22</v>
      </c>
      <c r="R21" s="63" t="s">
        <v>40</v>
      </c>
      <c r="S21" s="74" t="s">
        <v>286</v>
      </c>
      <c r="T21" s="74" t="s">
        <v>287</v>
      </c>
      <c r="U21" s="97" t="s">
        <v>288</v>
      </c>
      <c r="V21">
        <v>15</v>
      </c>
    </row>
    <row r="22" spans="1:22" ht="17.25" thickBot="1" x14ac:dyDescent="0.35">
      <c r="A22" s="415"/>
      <c r="B22" s="431"/>
      <c r="C22" s="432"/>
      <c r="D22" s="100"/>
      <c r="E22" s="103"/>
      <c r="F22" s="108"/>
      <c r="G22" s="102"/>
      <c r="H22" s="103"/>
      <c r="I22" s="108"/>
      <c r="J22" s="102"/>
      <c r="K22" s="103"/>
      <c r="L22" s="104"/>
      <c r="M22" s="431"/>
      <c r="N22" s="432"/>
      <c r="O22" s="415"/>
      <c r="Q22" s="119">
        <v>24</v>
      </c>
      <c r="R22" s="63" t="s">
        <v>41</v>
      </c>
      <c r="S22" s="74" t="s">
        <v>289</v>
      </c>
      <c r="T22" s="74" t="s">
        <v>290</v>
      </c>
      <c r="U22" s="97" t="s">
        <v>291</v>
      </c>
      <c r="V22">
        <v>16</v>
      </c>
    </row>
    <row r="23" spans="1:22" ht="17.25" customHeight="1" thickBot="1" x14ac:dyDescent="0.35">
      <c r="A23" s="110"/>
      <c r="B23" s="416" t="s">
        <v>323</v>
      </c>
      <c r="C23" s="417"/>
      <c r="D23" s="105"/>
      <c r="E23" s="103"/>
      <c r="F23" s="108"/>
      <c r="G23" s="102"/>
      <c r="H23" s="103"/>
      <c r="I23" s="108"/>
      <c r="J23" s="102"/>
      <c r="K23" s="106"/>
      <c r="L23" s="420" t="s">
        <v>322</v>
      </c>
      <c r="M23" s="421"/>
      <c r="N23" s="110"/>
      <c r="O23" s="110"/>
      <c r="Q23" s="119">
        <v>25</v>
      </c>
      <c r="R23" s="63" t="s">
        <v>43</v>
      </c>
      <c r="S23" s="74" t="s">
        <v>292</v>
      </c>
      <c r="T23" s="74" t="s">
        <v>293</v>
      </c>
      <c r="U23" s="97" t="s">
        <v>294</v>
      </c>
      <c r="V23">
        <v>17</v>
      </c>
    </row>
    <row r="24" spans="1:22" ht="17.25" thickBot="1" x14ac:dyDescent="0.35">
      <c r="A24" s="111"/>
      <c r="B24" s="418"/>
      <c r="C24" s="419"/>
      <c r="D24" s="107"/>
      <c r="E24" s="108"/>
      <c r="F24" s="108"/>
      <c r="G24" s="102"/>
      <c r="H24" s="103"/>
      <c r="I24" s="108"/>
      <c r="J24" s="108"/>
      <c r="K24" s="107"/>
      <c r="L24" s="420"/>
      <c r="M24" s="421"/>
      <c r="N24" s="111"/>
      <c r="O24" s="111"/>
      <c r="Q24" s="119">
        <v>16</v>
      </c>
      <c r="R24" s="63" t="s">
        <v>28</v>
      </c>
      <c r="S24" s="74" t="s">
        <v>295</v>
      </c>
      <c r="T24" s="74" t="s">
        <v>296</v>
      </c>
      <c r="U24" s="97"/>
      <c r="V24">
        <v>18</v>
      </c>
    </row>
    <row r="25" spans="1:22" ht="17.25" thickBot="1" x14ac:dyDescent="0.35">
      <c r="A25" s="414">
        <v>5</v>
      </c>
      <c r="B25" s="429" t="str">
        <f>VLOOKUP(A25,$Q$7:R31,2,FALSE)</f>
        <v>안산시</v>
      </c>
      <c r="C25" s="430"/>
      <c r="D25" s="103"/>
      <c r="E25" s="108"/>
      <c r="F25" s="108"/>
      <c r="G25" s="102"/>
      <c r="H25" s="103"/>
      <c r="I25" s="108"/>
      <c r="J25" s="108"/>
      <c r="K25" s="108"/>
      <c r="L25" s="105"/>
      <c r="M25" s="429" t="str">
        <f>VLOOKUP(O25,$Q$6:R31,2,FALSE)</f>
        <v>광주시</v>
      </c>
      <c r="N25" s="430"/>
      <c r="O25" s="414">
        <v>21</v>
      </c>
      <c r="Q25" s="119">
        <v>1</v>
      </c>
      <c r="R25" s="63" t="s">
        <v>44</v>
      </c>
      <c r="S25" s="63" t="s">
        <v>297</v>
      </c>
      <c r="T25" s="63" t="s">
        <v>298</v>
      </c>
      <c r="U25" s="43" t="s">
        <v>299</v>
      </c>
      <c r="V25">
        <v>19</v>
      </c>
    </row>
    <row r="26" spans="1:22" ht="17.25" thickBot="1" x14ac:dyDescent="0.35">
      <c r="A26" s="415"/>
      <c r="B26" s="431"/>
      <c r="C26" s="432"/>
      <c r="D26" s="103"/>
      <c r="E26" s="108"/>
      <c r="F26" s="108"/>
      <c r="G26" s="102"/>
      <c r="H26" s="103"/>
      <c r="I26" s="108"/>
      <c r="J26" s="108"/>
      <c r="K26" s="102"/>
      <c r="L26" s="109"/>
      <c r="M26" s="431"/>
      <c r="N26" s="432"/>
      <c r="O26" s="415"/>
      <c r="Q26" s="119">
        <v>6</v>
      </c>
      <c r="R26" s="63" t="s">
        <v>45</v>
      </c>
      <c r="S26" s="63" t="s">
        <v>300</v>
      </c>
      <c r="T26" s="63" t="s">
        <v>301</v>
      </c>
      <c r="U26" s="97"/>
      <c r="V26">
        <v>20</v>
      </c>
    </row>
    <row r="27" spans="1:22" ht="17.25" customHeight="1" thickBot="1" x14ac:dyDescent="0.35">
      <c r="A27" s="433"/>
      <c r="B27" s="433"/>
      <c r="C27" s="422" t="s">
        <v>320</v>
      </c>
      <c r="D27" s="423"/>
      <c r="E27" s="112"/>
      <c r="F27" s="108"/>
      <c r="G27" s="102"/>
      <c r="H27" s="103" t="s">
        <v>77</v>
      </c>
      <c r="I27" s="108"/>
      <c r="J27" s="112"/>
      <c r="K27" s="420" t="s">
        <v>326</v>
      </c>
      <c r="L27" s="421"/>
      <c r="M27" s="433"/>
      <c r="N27" s="433"/>
      <c r="O27" s="433"/>
      <c r="Q27" s="119">
        <v>9</v>
      </c>
      <c r="R27" s="63" t="s">
        <v>46</v>
      </c>
      <c r="S27" s="63" t="s">
        <v>302</v>
      </c>
      <c r="T27" s="63" t="s">
        <v>303</v>
      </c>
      <c r="U27" s="43" t="s">
        <v>304</v>
      </c>
      <c r="V27">
        <v>21</v>
      </c>
    </row>
    <row r="28" spans="1:22" ht="17.25" thickBot="1" x14ac:dyDescent="0.35">
      <c r="A28" s="434"/>
      <c r="B28" s="434"/>
      <c r="C28" s="422"/>
      <c r="D28" s="423"/>
      <c r="E28" s="104"/>
      <c r="F28" s="103"/>
      <c r="G28" s="102"/>
      <c r="H28" s="103"/>
      <c r="I28" s="102"/>
      <c r="J28" s="113"/>
      <c r="K28" s="420"/>
      <c r="L28" s="421"/>
      <c r="M28" s="434"/>
      <c r="N28" s="434"/>
      <c r="O28" s="434"/>
      <c r="Q28" s="119">
        <v>12</v>
      </c>
      <c r="R28" s="63" t="s">
        <v>47</v>
      </c>
      <c r="S28" s="74" t="s">
        <v>305</v>
      </c>
      <c r="T28" s="74" t="s">
        <v>306</v>
      </c>
      <c r="U28" s="97" t="s">
        <v>307</v>
      </c>
      <c r="V28">
        <v>22</v>
      </c>
    </row>
    <row r="29" spans="1:22" ht="17.25" thickBot="1" x14ac:dyDescent="0.35">
      <c r="A29" s="414">
        <v>6</v>
      </c>
      <c r="B29" s="429" t="str">
        <f>VLOOKUP(A29,$Q$7:R31,2,FALSE)</f>
        <v>의왕시</v>
      </c>
      <c r="C29" s="430"/>
      <c r="D29" s="103"/>
      <c r="E29" s="102"/>
      <c r="F29" s="103"/>
      <c r="G29" s="102"/>
      <c r="H29" s="103"/>
      <c r="I29" s="102"/>
      <c r="J29" s="103"/>
      <c r="K29" s="102"/>
      <c r="L29" s="101"/>
      <c r="M29" s="408" t="s">
        <v>206</v>
      </c>
      <c r="N29" s="409"/>
      <c r="O29" s="410"/>
      <c r="Q29" s="119">
        <v>10</v>
      </c>
      <c r="R29" s="63" t="s">
        <v>317</v>
      </c>
      <c r="S29" s="74" t="s">
        <v>308</v>
      </c>
      <c r="T29" s="74" t="s">
        <v>309</v>
      </c>
      <c r="U29" s="97"/>
      <c r="V29">
        <v>23</v>
      </c>
    </row>
    <row r="30" spans="1:22" ht="17.25" thickBot="1" x14ac:dyDescent="0.35">
      <c r="A30" s="415"/>
      <c r="B30" s="431"/>
      <c r="C30" s="432"/>
      <c r="D30" s="103"/>
      <c r="E30" s="102"/>
      <c r="F30" s="103"/>
      <c r="G30" s="102"/>
      <c r="H30" s="103"/>
      <c r="I30" s="102"/>
      <c r="J30" s="103"/>
      <c r="K30" s="108"/>
      <c r="L30" s="104"/>
      <c r="M30" s="411"/>
      <c r="N30" s="412"/>
      <c r="O30" s="413"/>
      <c r="Q30" s="119">
        <v>4</v>
      </c>
      <c r="R30" s="63" t="s">
        <v>48</v>
      </c>
      <c r="S30" s="74" t="s">
        <v>310</v>
      </c>
      <c r="T30" s="74" t="s">
        <v>311</v>
      </c>
      <c r="U30" s="97" t="s">
        <v>312</v>
      </c>
      <c r="V30">
        <v>24</v>
      </c>
    </row>
    <row r="31" spans="1:22" ht="17.25" thickBot="1" x14ac:dyDescent="0.35">
      <c r="A31" s="110"/>
      <c r="B31" s="416" t="s">
        <v>323</v>
      </c>
      <c r="C31" s="417"/>
      <c r="D31" s="112"/>
      <c r="E31" s="102"/>
      <c r="F31" s="103"/>
      <c r="G31" s="102"/>
      <c r="H31" s="103"/>
      <c r="I31" s="102"/>
      <c r="J31" s="103"/>
      <c r="K31" s="112"/>
      <c r="L31" s="102"/>
      <c r="M31" s="433"/>
      <c r="N31" s="433"/>
      <c r="O31" s="433"/>
      <c r="Q31" s="120">
        <v>15</v>
      </c>
      <c r="R31" s="53" t="s">
        <v>29</v>
      </c>
      <c r="S31" s="121" t="s">
        <v>313</v>
      </c>
      <c r="T31" s="121" t="s">
        <v>314</v>
      </c>
      <c r="U31" s="98" t="s">
        <v>315</v>
      </c>
      <c r="V31">
        <v>25</v>
      </c>
    </row>
    <row r="32" spans="1:22" ht="17.25" thickBot="1" x14ac:dyDescent="0.35">
      <c r="A32" s="111"/>
      <c r="B32" s="418"/>
      <c r="C32" s="419"/>
      <c r="D32" s="104"/>
      <c r="E32" s="100"/>
      <c r="F32" s="103"/>
      <c r="G32" s="102"/>
      <c r="H32" s="103"/>
      <c r="I32" s="102"/>
      <c r="J32" s="100"/>
      <c r="K32" s="113"/>
      <c r="L32" s="102"/>
      <c r="M32" s="434"/>
      <c r="N32" s="434"/>
      <c r="O32" s="434"/>
    </row>
    <row r="33" spans="1:15" ht="17.25" thickBot="1" x14ac:dyDescent="0.35">
      <c r="A33" s="414">
        <v>7</v>
      </c>
      <c r="B33" s="429" t="str">
        <f>VLOOKUP(A33,$Q$7:R31,2,FALSE)</f>
        <v>시흥시</v>
      </c>
      <c r="C33" s="430"/>
      <c r="D33" s="100"/>
      <c r="E33" s="100"/>
      <c r="F33" s="103"/>
      <c r="G33" s="102"/>
      <c r="H33" s="103"/>
      <c r="I33" s="102"/>
      <c r="J33" s="100"/>
      <c r="K33" s="103"/>
      <c r="L33" s="105"/>
      <c r="M33" s="429" t="str">
        <f>VLOOKUP(O33,$Q$7:R31,2,FALSE)</f>
        <v>동두천시</v>
      </c>
      <c r="N33" s="430"/>
      <c r="O33" s="414">
        <v>20</v>
      </c>
    </row>
    <row r="34" spans="1:15" ht="17.25" thickBot="1" x14ac:dyDescent="0.35">
      <c r="A34" s="415"/>
      <c r="B34" s="431"/>
      <c r="C34" s="432"/>
      <c r="D34" s="100"/>
      <c r="E34" s="100"/>
      <c r="F34" s="103"/>
      <c r="G34" s="102"/>
      <c r="H34" s="103"/>
      <c r="I34" s="102"/>
      <c r="J34" s="100"/>
      <c r="K34" s="100"/>
      <c r="L34" s="109"/>
      <c r="M34" s="431"/>
      <c r="N34" s="432"/>
      <c r="O34" s="415"/>
    </row>
    <row r="35" spans="1:15" ht="17.25" customHeight="1" thickBot="1" x14ac:dyDescent="0.35">
      <c r="A35" s="433"/>
      <c r="B35" s="433"/>
      <c r="C35" s="116"/>
      <c r="D35" s="100"/>
      <c r="E35" s="422" t="s">
        <v>321</v>
      </c>
      <c r="F35" s="423"/>
      <c r="G35" s="437" t="s">
        <v>5</v>
      </c>
      <c r="H35" s="438"/>
      <c r="I35" s="420" t="s">
        <v>321</v>
      </c>
      <c r="J35" s="421"/>
      <c r="K35" s="100"/>
      <c r="L35" s="100"/>
      <c r="M35" s="433"/>
      <c r="N35" s="433"/>
      <c r="O35" s="433"/>
    </row>
    <row r="36" spans="1:15" ht="18" customHeight="1" thickTop="1" thickBot="1" x14ac:dyDescent="0.35">
      <c r="A36" s="434"/>
      <c r="B36" s="434"/>
      <c r="C36" s="116"/>
      <c r="D36" s="100"/>
      <c r="E36" s="422"/>
      <c r="F36" s="423"/>
      <c r="G36" s="435" t="s">
        <v>327</v>
      </c>
      <c r="H36" s="436"/>
      <c r="I36" s="420"/>
      <c r="J36" s="421"/>
      <c r="K36" s="100"/>
      <c r="L36" s="100"/>
      <c r="M36" s="434"/>
      <c r="N36" s="434"/>
      <c r="O36" s="434"/>
    </row>
    <row r="37" spans="1:15" ht="17.25" thickBot="1" x14ac:dyDescent="0.35">
      <c r="A37" s="414">
        <v>8</v>
      </c>
      <c r="B37" s="429" t="str">
        <f>VLOOKUP(A37,$Q$7:R31,2,FALSE)</f>
        <v>김포시</v>
      </c>
      <c r="C37" s="430"/>
      <c r="D37" s="100"/>
      <c r="E37" s="100"/>
      <c r="F37" s="103"/>
      <c r="G37" s="102"/>
      <c r="H37" s="103"/>
      <c r="I37" s="102"/>
      <c r="J37" s="100"/>
      <c r="K37" s="100"/>
      <c r="L37" s="101"/>
      <c r="M37" s="429" t="str">
        <f>VLOOKUP(O37,$Q$7:R31,2,FALSE)</f>
        <v>구리시</v>
      </c>
      <c r="N37" s="430"/>
      <c r="O37" s="414">
        <v>19</v>
      </c>
    </row>
    <row r="38" spans="1:15" ht="17.25" thickBot="1" x14ac:dyDescent="0.35">
      <c r="A38" s="415"/>
      <c r="B38" s="431"/>
      <c r="C38" s="432"/>
      <c r="D38" s="100"/>
      <c r="E38" s="100"/>
      <c r="F38" s="103"/>
      <c r="G38" s="403" t="s">
        <v>205</v>
      </c>
      <c r="H38" s="404"/>
      <c r="I38" s="102"/>
      <c r="J38" s="100"/>
      <c r="K38" s="103"/>
      <c r="L38" s="104"/>
      <c r="M38" s="431"/>
      <c r="N38" s="432"/>
      <c r="O38" s="415"/>
    </row>
    <row r="39" spans="1:15" ht="17.25" customHeight="1" thickBot="1" x14ac:dyDescent="0.35">
      <c r="A39" s="433"/>
      <c r="B39" s="433"/>
      <c r="C39" s="117"/>
      <c r="D39" s="105"/>
      <c r="E39" s="100"/>
      <c r="F39" s="103"/>
      <c r="G39" s="403" t="s">
        <v>327</v>
      </c>
      <c r="H39" s="404"/>
      <c r="I39" s="102"/>
      <c r="J39" s="100"/>
      <c r="K39" s="106"/>
      <c r="L39" s="102"/>
      <c r="M39" s="433"/>
      <c r="N39" s="433"/>
      <c r="O39" s="433"/>
    </row>
    <row r="40" spans="1:15" ht="17.25" thickBot="1" x14ac:dyDescent="0.35">
      <c r="A40" s="434"/>
      <c r="B40" s="434"/>
      <c r="C40" s="117"/>
      <c r="D40" s="107"/>
      <c r="E40" s="102"/>
      <c r="F40" s="103"/>
      <c r="G40" s="102"/>
      <c r="H40" s="103"/>
      <c r="I40" s="102"/>
      <c r="J40" s="103"/>
      <c r="K40" s="107"/>
      <c r="L40" s="102"/>
      <c r="M40" s="434"/>
      <c r="N40" s="434"/>
      <c r="O40" s="434"/>
    </row>
    <row r="41" spans="1:15" ht="17.25" thickBot="1" x14ac:dyDescent="0.35">
      <c r="A41" s="408" t="s">
        <v>206</v>
      </c>
      <c r="B41" s="409"/>
      <c r="C41" s="410"/>
      <c r="D41" s="103"/>
      <c r="E41" s="102"/>
      <c r="F41" s="103"/>
      <c r="G41" s="102"/>
      <c r="H41" s="103"/>
      <c r="I41" s="102"/>
      <c r="J41" s="103"/>
      <c r="K41" s="108"/>
      <c r="L41" s="105"/>
      <c r="M41" s="408" t="s">
        <v>206</v>
      </c>
      <c r="N41" s="409"/>
      <c r="O41" s="410"/>
    </row>
    <row r="42" spans="1:15" ht="17.25" thickBot="1" x14ac:dyDescent="0.35">
      <c r="A42" s="411"/>
      <c r="B42" s="412"/>
      <c r="C42" s="413"/>
      <c r="D42" s="103"/>
      <c r="E42" s="102"/>
      <c r="F42" s="103"/>
      <c r="G42" s="102"/>
      <c r="H42" s="103"/>
      <c r="I42" s="102"/>
      <c r="J42" s="103"/>
      <c r="K42" s="102"/>
      <c r="L42" s="109"/>
      <c r="M42" s="411"/>
      <c r="N42" s="412"/>
      <c r="O42" s="413"/>
    </row>
    <row r="43" spans="1:15" ht="17.25" customHeight="1" thickBot="1" x14ac:dyDescent="0.35">
      <c r="A43" s="433"/>
      <c r="B43" s="433"/>
      <c r="C43" s="422" t="s">
        <v>320</v>
      </c>
      <c r="D43" s="423"/>
      <c r="E43" s="105"/>
      <c r="F43" s="103"/>
      <c r="G43" s="102"/>
      <c r="H43" s="103"/>
      <c r="I43" s="102"/>
      <c r="J43" s="106"/>
      <c r="K43" s="420" t="s">
        <v>326</v>
      </c>
      <c r="L43" s="421"/>
      <c r="M43" s="433"/>
      <c r="N43" s="433"/>
      <c r="O43" s="433"/>
    </row>
    <row r="44" spans="1:15" ht="17.25" thickBot="1" x14ac:dyDescent="0.35">
      <c r="A44" s="434"/>
      <c r="B44" s="434"/>
      <c r="C44" s="422"/>
      <c r="D44" s="423"/>
      <c r="E44" s="107"/>
      <c r="F44" s="108"/>
      <c r="G44" s="102"/>
      <c r="H44" s="103"/>
      <c r="I44" s="108"/>
      <c r="J44" s="107"/>
      <c r="K44" s="420"/>
      <c r="L44" s="421"/>
      <c r="M44" s="434"/>
      <c r="N44" s="434"/>
      <c r="O44" s="434"/>
    </row>
    <row r="45" spans="1:15" ht="17.25" thickBot="1" x14ac:dyDescent="0.35">
      <c r="A45" s="414">
        <v>9</v>
      </c>
      <c r="B45" s="429" t="str">
        <f>VLOOKUP(A45,$Q$7:R31,2,FALSE)</f>
        <v>의정부시</v>
      </c>
      <c r="C45" s="430"/>
      <c r="D45" s="103"/>
      <c r="E45" s="108"/>
      <c r="F45" s="108"/>
      <c r="G45" s="102"/>
      <c r="H45" s="103"/>
      <c r="I45" s="108"/>
      <c r="J45" s="108"/>
      <c r="K45" s="102"/>
      <c r="L45" s="101"/>
      <c r="M45" s="429" t="str">
        <f>VLOOKUP(O45,$Q$7:R31,2,FALSE)</f>
        <v>광명시</v>
      </c>
      <c r="N45" s="430"/>
      <c r="O45" s="414">
        <v>18</v>
      </c>
    </row>
    <row r="46" spans="1:15" ht="17.25" thickBot="1" x14ac:dyDescent="0.35">
      <c r="A46" s="415"/>
      <c r="B46" s="431"/>
      <c r="C46" s="432"/>
      <c r="D46" s="103"/>
      <c r="E46" s="108"/>
      <c r="F46" s="108"/>
      <c r="G46" s="102"/>
      <c r="H46" s="103"/>
      <c r="I46" s="108"/>
      <c r="J46" s="108"/>
      <c r="K46" s="108"/>
      <c r="L46" s="104"/>
      <c r="M46" s="431"/>
      <c r="N46" s="432"/>
      <c r="O46" s="415"/>
    </row>
    <row r="47" spans="1:15" ht="17.25" customHeight="1" thickBot="1" x14ac:dyDescent="0.35">
      <c r="A47" s="110"/>
      <c r="B47" s="416" t="s">
        <v>323</v>
      </c>
      <c r="C47" s="417"/>
      <c r="D47" s="112"/>
      <c r="E47" s="108"/>
      <c r="F47" s="108"/>
      <c r="G47" s="102"/>
      <c r="H47" s="103"/>
      <c r="I47" s="108"/>
      <c r="J47" s="108"/>
      <c r="K47" s="112"/>
      <c r="L47" s="420" t="s">
        <v>322</v>
      </c>
      <c r="M47" s="421"/>
      <c r="N47" s="110"/>
      <c r="O47" s="110"/>
    </row>
    <row r="48" spans="1:15" ht="17.25" thickBot="1" x14ac:dyDescent="0.35">
      <c r="A48" s="111"/>
      <c r="B48" s="418"/>
      <c r="C48" s="419"/>
      <c r="D48" s="104"/>
      <c r="E48" s="103"/>
      <c r="F48" s="108"/>
      <c r="G48" s="102"/>
      <c r="H48" s="103"/>
      <c r="I48" s="108"/>
      <c r="J48" s="102"/>
      <c r="K48" s="113"/>
      <c r="L48" s="420"/>
      <c r="M48" s="421"/>
      <c r="N48" s="111"/>
      <c r="O48" s="111"/>
    </row>
    <row r="49" spans="1:15" ht="17.25" thickBot="1" x14ac:dyDescent="0.35">
      <c r="A49" s="414">
        <v>10</v>
      </c>
      <c r="B49" s="429" t="str">
        <f>VLOOKUP(A49,$Q$7:R31,2,FALSE)</f>
        <v>평택시</v>
      </c>
      <c r="C49" s="430"/>
      <c r="D49" s="100"/>
      <c r="E49" s="103"/>
      <c r="F49" s="108"/>
      <c r="G49" s="102"/>
      <c r="H49" s="103"/>
      <c r="I49" s="108"/>
      <c r="J49" s="102"/>
      <c r="K49" s="103"/>
      <c r="L49" s="105"/>
      <c r="M49" s="429" t="str">
        <f>VLOOKUP(O49,$Q$7:R31,2,FALSE)</f>
        <v>수원시</v>
      </c>
      <c r="N49" s="430"/>
      <c r="O49" s="414">
        <v>17</v>
      </c>
    </row>
    <row r="50" spans="1:15" ht="17.25" thickBot="1" x14ac:dyDescent="0.35">
      <c r="A50" s="415"/>
      <c r="B50" s="431"/>
      <c r="C50" s="432"/>
      <c r="D50" s="100"/>
      <c r="E50" s="103"/>
      <c r="F50" s="108"/>
      <c r="G50" s="102"/>
      <c r="H50" s="103"/>
      <c r="I50" s="108"/>
      <c r="J50" s="102"/>
      <c r="K50" s="100"/>
      <c r="L50" s="109"/>
      <c r="M50" s="431"/>
      <c r="N50" s="432"/>
      <c r="O50" s="415"/>
    </row>
    <row r="51" spans="1:15" ht="17.25" customHeight="1" thickBot="1" x14ac:dyDescent="0.35">
      <c r="A51" s="433"/>
      <c r="B51" s="433"/>
      <c r="C51" s="116"/>
      <c r="D51" s="422" t="s">
        <v>325</v>
      </c>
      <c r="E51" s="423"/>
      <c r="F51" s="112"/>
      <c r="G51" s="102"/>
      <c r="H51" s="103"/>
      <c r="I51" s="112"/>
      <c r="J51" s="420" t="s">
        <v>325</v>
      </c>
      <c r="K51" s="421"/>
      <c r="L51" s="100"/>
      <c r="M51" s="433"/>
      <c r="N51" s="433"/>
      <c r="O51" s="433"/>
    </row>
    <row r="52" spans="1:15" ht="17.25" thickBot="1" x14ac:dyDescent="0.35">
      <c r="A52" s="434"/>
      <c r="B52" s="434"/>
      <c r="C52" s="116"/>
      <c r="D52" s="422"/>
      <c r="E52" s="423"/>
      <c r="F52" s="104"/>
      <c r="G52" s="100"/>
      <c r="H52" s="100"/>
      <c r="I52" s="113"/>
      <c r="J52" s="420"/>
      <c r="K52" s="421"/>
      <c r="L52" s="100"/>
      <c r="M52" s="434"/>
      <c r="N52" s="434"/>
      <c r="O52" s="434"/>
    </row>
    <row r="53" spans="1:15" ht="17.25" thickBot="1" x14ac:dyDescent="0.35">
      <c r="A53" s="414">
        <v>11</v>
      </c>
      <c r="B53" s="429" t="str">
        <f>VLOOKUP(A53,$Q$7:R31,2,FALSE)</f>
        <v>고양시</v>
      </c>
      <c r="C53" s="430"/>
      <c r="D53" s="100"/>
      <c r="E53" s="103"/>
      <c r="F53" s="102"/>
      <c r="G53" s="100"/>
      <c r="H53" s="100"/>
      <c r="I53" s="103"/>
      <c r="J53" s="102"/>
      <c r="K53" s="100"/>
      <c r="L53" s="101"/>
      <c r="M53" s="429" t="str">
        <f>VLOOKUP(O53,$Q$7:R31,2,FALSE)</f>
        <v>오산시</v>
      </c>
      <c r="N53" s="430"/>
      <c r="O53" s="414">
        <v>16</v>
      </c>
    </row>
    <row r="54" spans="1:15" ht="17.25" thickBot="1" x14ac:dyDescent="0.35">
      <c r="A54" s="415"/>
      <c r="B54" s="431"/>
      <c r="C54" s="432"/>
      <c r="D54" s="100"/>
      <c r="E54" s="103"/>
      <c r="F54" s="102"/>
      <c r="G54" s="100"/>
      <c r="H54" s="100"/>
      <c r="I54" s="103"/>
      <c r="J54" s="102"/>
      <c r="K54" s="103"/>
      <c r="L54" s="104"/>
      <c r="M54" s="431"/>
      <c r="N54" s="432"/>
      <c r="O54" s="415"/>
    </row>
    <row r="55" spans="1:15" ht="17.25" customHeight="1" thickBot="1" x14ac:dyDescent="0.35">
      <c r="A55" s="110"/>
      <c r="B55" s="416" t="s">
        <v>322</v>
      </c>
      <c r="C55" s="417"/>
      <c r="D55" s="105"/>
      <c r="E55" s="103"/>
      <c r="F55" s="102"/>
      <c r="G55" s="100"/>
      <c r="H55" s="100"/>
      <c r="I55" s="103"/>
      <c r="J55" s="102"/>
      <c r="K55" s="106"/>
      <c r="L55" s="420" t="s">
        <v>320</v>
      </c>
      <c r="M55" s="421"/>
      <c r="N55" s="110"/>
      <c r="O55" s="110"/>
    </row>
    <row r="56" spans="1:15" ht="17.25" thickBot="1" x14ac:dyDescent="0.35">
      <c r="A56" s="111"/>
      <c r="B56" s="418"/>
      <c r="C56" s="419"/>
      <c r="D56" s="107"/>
      <c r="E56" s="108"/>
      <c r="F56" s="102"/>
      <c r="G56" s="100"/>
      <c r="H56" s="100"/>
      <c r="I56" s="103"/>
      <c r="J56" s="108"/>
      <c r="K56" s="107"/>
      <c r="L56" s="420"/>
      <c r="M56" s="421"/>
      <c r="N56" s="111"/>
      <c r="O56" s="111"/>
    </row>
    <row r="57" spans="1:15" ht="17.25" thickBot="1" x14ac:dyDescent="0.35">
      <c r="A57" s="414">
        <v>12</v>
      </c>
      <c r="B57" s="429" t="str">
        <f>VLOOKUP(A57,$Q$7:R31,2,FALSE)</f>
        <v>파주시</v>
      </c>
      <c r="C57" s="430"/>
      <c r="D57" s="103"/>
      <c r="E57" s="108"/>
      <c r="F57" s="102"/>
      <c r="G57" s="100"/>
      <c r="H57" s="100"/>
      <c r="I57" s="103"/>
      <c r="J57" s="108"/>
      <c r="K57" s="108"/>
      <c r="L57" s="105"/>
      <c r="M57" s="521" t="str">
        <f>VLOOKUP(O57,$Q$7:R31,2,FALSE)</f>
        <v>화성시</v>
      </c>
      <c r="N57" s="522"/>
      <c r="O57" s="518">
        <v>15</v>
      </c>
    </row>
    <row r="58" spans="1:15" ht="17.25" thickBot="1" x14ac:dyDescent="0.35">
      <c r="A58" s="415"/>
      <c r="B58" s="431"/>
      <c r="C58" s="432"/>
      <c r="D58" s="103"/>
      <c r="E58" s="108"/>
      <c r="F58" s="102"/>
      <c r="G58" s="100"/>
      <c r="H58" s="100"/>
      <c r="I58" s="103"/>
      <c r="J58" s="108"/>
      <c r="K58" s="102"/>
      <c r="L58" s="109"/>
      <c r="M58" s="523"/>
      <c r="N58" s="524"/>
      <c r="O58" s="520"/>
    </row>
    <row r="59" spans="1:15" ht="17.25" customHeight="1" thickBot="1" x14ac:dyDescent="0.35">
      <c r="A59" s="433"/>
      <c r="B59" s="433"/>
      <c r="C59" s="422" t="s">
        <v>326</v>
      </c>
      <c r="D59" s="423"/>
      <c r="E59" s="112"/>
      <c r="F59" s="102"/>
      <c r="G59" s="100"/>
      <c r="H59" s="100"/>
      <c r="I59" s="103"/>
      <c r="J59" s="112"/>
      <c r="K59" s="420" t="s">
        <v>324</v>
      </c>
      <c r="L59" s="421"/>
      <c r="M59" s="433"/>
      <c r="N59" s="433"/>
      <c r="O59" s="433"/>
    </row>
    <row r="60" spans="1:15" ht="17.25" thickBot="1" x14ac:dyDescent="0.35">
      <c r="A60" s="434"/>
      <c r="B60" s="434"/>
      <c r="C60" s="422"/>
      <c r="D60" s="423"/>
      <c r="E60" s="104"/>
      <c r="F60" s="100"/>
      <c r="G60" s="100"/>
      <c r="H60" s="100"/>
      <c r="I60" s="100"/>
      <c r="J60" s="113"/>
      <c r="K60" s="420"/>
      <c r="L60" s="421"/>
      <c r="M60" s="434"/>
      <c r="N60" s="434"/>
      <c r="O60" s="434"/>
    </row>
    <row r="61" spans="1:15" ht="17.25" thickBot="1" x14ac:dyDescent="0.35">
      <c r="A61" s="408" t="s">
        <v>206</v>
      </c>
      <c r="B61" s="409"/>
      <c r="C61" s="410"/>
      <c r="D61" s="103"/>
      <c r="E61" s="102"/>
      <c r="F61" s="100"/>
      <c r="G61" s="100"/>
      <c r="H61" s="100"/>
      <c r="I61" s="100"/>
      <c r="J61" s="103"/>
      <c r="K61" s="102"/>
      <c r="L61" s="101"/>
      <c r="M61" s="408" t="s">
        <v>206</v>
      </c>
      <c r="N61" s="409"/>
      <c r="O61" s="410"/>
    </row>
    <row r="62" spans="1:15" ht="17.25" thickBot="1" x14ac:dyDescent="0.35">
      <c r="A62" s="411"/>
      <c r="B62" s="412"/>
      <c r="C62" s="413"/>
      <c r="D62" s="103"/>
      <c r="E62" s="102"/>
      <c r="F62" s="100"/>
      <c r="G62" s="100"/>
      <c r="H62" s="100"/>
      <c r="I62" s="100"/>
      <c r="J62" s="103"/>
      <c r="K62" s="108"/>
      <c r="L62" s="104"/>
      <c r="M62" s="411"/>
      <c r="N62" s="412"/>
      <c r="O62" s="413"/>
    </row>
    <row r="63" spans="1:15" ht="17.25" thickBot="1" x14ac:dyDescent="0.35">
      <c r="A63" s="433"/>
      <c r="B63" s="433"/>
      <c r="C63" s="117"/>
      <c r="D63" s="112"/>
      <c r="E63" s="102"/>
      <c r="F63" s="100"/>
      <c r="G63" s="100"/>
      <c r="H63" s="100"/>
      <c r="I63" s="100"/>
      <c r="J63" s="103"/>
      <c r="K63" s="112"/>
      <c r="L63" s="102"/>
      <c r="M63" s="433"/>
      <c r="N63" s="433"/>
      <c r="O63" s="433"/>
    </row>
    <row r="64" spans="1:15" ht="17.25" thickBot="1" x14ac:dyDescent="0.35">
      <c r="A64" s="434"/>
      <c r="B64" s="434"/>
      <c r="C64" s="117"/>
      <c r="D64" s="104"/>
      <c r="E64" s="100"/>
      <c r="F64" s="100"/>
      <c r="G64" s="100"/>
      <c r="H64" s="100"/>
      <c r="I64" s="100"/>
      <c r="J64" s="100"/>
      <c r="K64" s="113"/>
      <c r="L64" s="102"/>
      <c r="M64" s="434"/>
      <c r="N64" s="434"/>
      <c r="O64" s="434"/>
    </row>
    <row r="65" spans="1:15" ht="17.25" thickBot="1" x14ac:dyDescent="0.35">
      <c r="A65" s="414">
        <v>13</v>
      </c>
      <c r="B65" s="429" t="str">
        <f>VLOOKUP(A65,$Q$7:R31,2,FALSE)</f>
        <v>성남시</v>
      </c>
      <c r="C65" s="430"/>
      <c r="D65" s="100"/>
      <c r="E65" s="100"/>
      <c r="F65" s="100"/>
      <c r="G65" s="100"/>
      <c r="H65" s="100"/>
      <c r="I65" s="100"/>
      <c r="J65" s="100"/>
      <c r="K65" s="103"/>
      <c r="L65" s="105"/>
      <c r="M65" s="429" t="str">
        <f>VLOOKUP(O65,$Q$7:R31,2,FALSE)</f>
        <v>남양주시</v>
      </c>
      <c r="N65" s="430"/>
      <c r="O65" s="414">
        <v>14</v>
      </c>
    </row>
    <row r="66" spans="1:15" ht="17.25" thickBot="1" x14ac:dyDescent="0.35">
      <c r="A66" s="415"/>
      <c r="B66" s="431"/>
      <c r="C66" s="432"/>
      <c r="D66" s="100"/>
      <c r="E66" s="100"/>
      <c r="F66" s="100"/>
      <c r="G66" s="100"/>
      <c r="H66" s="100"/>
      <c r="I66" s="100"/>
      <c r="J66" s="100"/>
      <c r="K66" s="100"/>
      <c r="L66" s="109"/>
      <c r="M66" s="431"/>
      <c r="N66" s="432"/>
      <c r="O66" s="415"/>
    </row>
  </sheetData>
  <mergeCells count="128">
    <mergeCell ref="A5:A6"/>
    <mergeCell ref="O17:O18"/>
    <mergeCell ref="A21:A22"/>
    <mergeCell ref="O21:O22"/>
    <mergeCell ref="A17:A18"/>
    <mergeCell ref="B15:C16"/>
    <mergeCell ref="L15:M16"/>
    <mergeCell ref="J18:K19"/>
    <mergeCell ref="A13:A14"/>
    <mergeCell ref="O13:O14"/>
    <mergeCell ref="O5:O6"/>
    <mergeCell ref="A7:B7"/>
    <mergeCell ref="M7:O7"/>
    <mergeCell ref="M5:N6"/>
    <mergeCell ref="M13:N14"/>
    <mergeCell ref="M17:N18"/>
    <mergeCell ref="M21:N22"/>
    <mergeCell ref="A65:A66"/>
    <mergeCell ref="O65:O66"/>
    <mergeCell ref="O57:O58"/>
    <mergeCell ref="A59:B59"/>
    <mergeCell ref="C59:D60"/>
    <mergeCell ref="K59:L60"/>
    <mergeCell ref="A57:A58"/>
    <mergeCell ref="B55:C56"/>
    <mergeCell ref="L55:M56"/>
    <mergeCell ref="A64:B64"/>
    <mergeCell ref="M64:O64"/>
    <mergeCell ref="A61:C62"/>
    <mergeCell ref="M61:O62"/>
    <mergeCell ref="A63:B63"/>
    <mergeCell ref="M63:O63"/>
    <mergeCell ref="M65:N66"/>
    <mergeCell ref="B65:C66"/>
    <mergeCell ref="A53:A54"/>
    <mergeCell ref="O53:O54"/>
    <mergeCell ref="A49:A50"/>
    <mergeCell ref="O49:O50"/>
    <mergeCell ref="A45:A46"/>
    <mergeCell ref="O45:O46"/>
    <mergeCell ref="A40:B40"/>
    <mergeCell ref="O33:O34"/>
    <mergeCell ref="A37:A38"/>
    <mergeCell ref="O37:O38"/>
    <mergeCell ref="A33:A34"/>
    <mergeCell ref="M40:O40"/>
    <mergeCell ref="A41:C42"/>
    <mergeCell ref="M41:O42"/>
    <mergeCell ref="A43:B43"/>
    <mergeCell ref="C43:D44"/>
    <mergeCell ref="K43:L44"/>
    <mergeCell ref="M43:O43"/>
    <mergeCell ref="A44:B44"/>
    <mergeCell ref="M44:O44"/>
    <mergeCell ref="A52:B52"/>
    <mergeCell ref="M52:O52"/>
    <mergeCell ref="B29:C30"/>
    <mergeCell ref="A8:B8"/>
    <mergeCell ref="M8:O8"/>
    <mergeCell ref="M9:O10"/>
    <mergeCell ref="A11:B11"/>
    <mergeCell ref="C11:D12"/>
    <mergeCell ref="K11:L12"/>
    <mergeCell ref="M11:O11"/>
    <mergeCell ref="A12:B12"/>
    <mergeCell ref="M12:O12"/>
    <mergeCell ref="A9:C10"/>
    <mergeCell ref="A27:B27"/>
    <mergeCell ref="C27:D28"/>
    <mergeCell ref="K27:L28"/>
    <mergeCell ref="M27:O27"/>
    <mergeCell ref="A28:B28"/>
    <mergeCell ref="M28:O28"/>
    <mergeCell ref="A19:B19"/>
    <mergeCell ref="D19:E20"/>
    <mergeCell ref="M19:O19"/>
    <mergeCell ref="A20:B20"/>
    <mergeCell ref="M20:O20"/>
    <mergeCell ref="B21:C22"/>
    <mergeCell ref="O25:O26"/>
    <mergeCell ref="A25:A26"/>
    <mergeCell ref="B23:C24"/>
    <mergeCell ref="L23:M24"/>
    <mergeCell ref="B25:C26"/>
    <mergeCell ref="A36:B36"/>
    <mergeCell ref="G36:H36"/>
    <mergeCell ref="M36:O36"/>
    <mergeCell ref="A39:B39"/>
    <mergeCell ref="M39:O39"/>
    <mergeCell ref="B37:C38"/>
    <mergeCell ref="M37:N38"/>
    <mergeCell ref="M29:O30"/>
    <mergeCell ref="B31:C32"/>
    <mergeCell ref="M31:O31"/>
    <mergeCell ref="M32:O32"/>
    <mergeCell ref="A35:B35"/>
    <mergeCell ref="E35:F36"/>
    <mergeCell ref="G35:H35"/>
    <mergeCell ref="I35:J36"/>
    <mergeCell ref="M35:O35"/>
    <mergeCell ref="B33:C34"/>
    <mergeCell ref="M33:N34"/>
    <mergeCell ref="A29:A30"/>
    <mergeCell ref="M25:N26"/>
    <mergeCell ref="A1:O1"/>
    <mergeCell ref="N2:O3"/>
    <mergeCell ref="B5:C6"/>
    <mergeCell ref="G38:H38"/>
    <mergeCell ref="G39:H39"/>
    <mergeCell ref="B13:C14"/>
    <mergeCell ref="B17:C18"/>
    <mergeCell ref="M59:O59"/>
    <mergeCell ref="A60:B60"/>
    <mergeCell ref="M60:O60"/>
    <mergeCell ref="B47:C48"/>
    <mergeCell ref="L47:M48"/>
    <mergeCell ref="A51:B51"/>
    <mergeCell ref="M45:N46"/>
    <mergeCell ref="M49:N50"/>
    <mergeCell ref="M53:N54"/>
    <mergeCell ref="M57:N58"/>
    <mergeCell ref="B45:C46"/>
    <mergeCell ref="B49:C50"/>
    <mergeCell ref="B53:C54"/>
    <mergeCell ref="B57:C58"/>
    <mergeCell ref="D51:E52"/>
    <mergeCell ref="J51:K52"/>
    <mergeCell ref="M51:O51"/>
  </mergeCells>
  <phoneticPr fontId="1" type="noConversion"/>
  <pageMargins left="0.7" right="0.7" top="0.75" bottom="0.75" header="0.3" footer="0.3"/>
  <pageSetup paperSize="9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35"/>
  <sheetViews>
    <sheetView topLeftCell="A22" zoomScale="85" zoomScaleNormal="85" workbookViewId="0">
      <selection activeCell="P24" sqref="P23:P24"/>
    </sheetView>
  </sheetViews>
  <sheetFormatPr defaultRowHeight="16.5" x14ac:dyDescent="0.3"/>
  <cols>
    <col min="1" max="2" width="9.125" style="200" bestFit="1" customWidth="1"/>
    <col min="3" max="3" width="9.5" style="200" bestFit="1" customWidth="1"/>
    <col min="4" max="4" width="13" style="200" customWidth="1"/>
    <col min="5" max="9" width="9" style="200"/>
    <col min="10" max="10" width="11.125" style="200" customWidth="1"/>
    <col min="11" max="11" width="14" style="200" customWidth="1"/>
    <col min="12" max="12" width="9.5" style="200" bestFit="1" customWidth="1"/>
    <col min="13" max="14" width="9.125" style="200" bestFit="1" customWidth="1"/>
    <col min="15" max="20" width="9" style="162"/>
    <col min="21" max="21" width="9.125" style="162" bestFit="1" customWidth="1"/>
  </cols>
  <sheetData>
    <row r="1" spans="1:21" ht="47.25" customHeight="1" x14ac:dyDescent="0.3">
      <c r="A1" s="309" t="s">
        <v>412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160"/>
    </row>
    <row r="2" spans="1:21" x14ac:dyDescent="0.3">
      <c r="A2" s="311" t="s">
        <v>35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123"/>
    </row>
    <row r="3" spans="1:21" ht="18" thickBot="1" x14ac:dyDescent="0.35">
      <c r="A3" s="12"/>
      <c r="B3" s="313"/>
      <c r="C3" s="313"/>
      <c r="D3" s="313"/>
      <c r="E3" s="192" t="s">
        <v>6</v>
      </c>
      <c r="F3" s="192" t="s">
        <v>7</v>
      </c>
      <c r="G3" s="315" t="s">
        <v>8</v>
      </c>
      <c r="H3" s="315"/>
      <c r="I3" s="192" t="s">
        <v>7</v>
      </c>
      <c r="J3" s="192" t="s">
        <v>6</v>
      </c>
      <c r="K3" s="313" t="s">
        <v>9</v>
      </c>
      <c r="L3" s="313"/>
      <c r="M3" s="314"/>
      <c r="N3" s="24"/>
      <c r="O3" s="158"/>
      <c r="P3" s="154"/>
      <c r="Q3" s="154"/>
      <c r="R3" s="154"/>
      <c r="S3" s="154"/>
      <c r="T3" s="154"/>
      <c r="U3" s="154"/>
    </row>
    <row r="4" spans="1:21" ht="17.25" thickBot="1" x14ac:dyDescent="0.35">
      <c r="P4" s="201" t="s">
        <v>2</v>
      </c>
      <c r="Q4" s="86" t="s">
        <v>1</v>
      </c>
      <c r="R4" s="202" t="s">
        <v>94</v>
      </c>
      <c r="S4" s="85" t="s">
        <v>95</v>
      </c>
      <c r="T4" s="86" t="s">
        <v>96</v>
      </c>
    </row>
    <row r="5" spans="1:21" ht="23.25" customHeight="1" x14ac:dyDescent="0.3">
      <c r="A5" s="190" t="s">
        <v>3</v>
      </c>
      <c r="B5" s="190" t="s">
        <v>4</v>
      </c>
      <c r="C5" s="190" t="s">
        <v>0</v>
      </c>
      <c r="D5" s="190"/>
      <c r="E5" s="190"/>
      <c r="F5" s="190"/>
      <c r="G5" s="190"/>
      <c r="H5" s="190"/>
      <c r="I5" s="190"/>
      <c r="J5" s="190"/>
      <c r="K5" s="190"/>
      <c r="L5" s="190" t="s">
        <v>0</v>
      </c>
      <c r="M5" s="190" t="s">
        <v>4</v>
      </c>
      <c r="N5" s="190" t="s">
        <v>3</v>
      </c>
      <c r="O5" s="154"/>
      <c r="P5" s="203">
        <v>10</v>
      </c>
      <c r="Q5" s="208" t="s">
        <v>63</v>
      </c>
      <c r="R5" s="209" t="s">
        <v>353</v>
      </c>
      <c r="S5" s="210" t="s">
        <v>354</v>
      </c>
      <c r="T5" s="211" t="s">
        <v>355</v>
      </c>
      <c r="U5" s="162">
        <v>1</v>
      </c>
    </row>
    <row r="6" spans="1:21" ht="23.25" customHeight="1" x14ac:dyDescent="0.3">
      <c r="A6" s="317">
        <v>1</v>
      </c>
      <c r="B6" s="319" t="str">
        <f>VLOOKUP(A6,$P$4:R19,2,FALSE)</f>
        <v>수원시</v>
      </c>
      <c r="C6" s="320"/>
      <c r="D6" s="66"/>
      <c r="E6" s="21"/>
      <c r="F6" s="21"/>
      <c r="G6" s="21"/>
      <c r="H6" s="21"/>
      <c r="I6" s="21"/>
      <c r="J6" s="21"/>
      <c r="K6" s="21"/>
      <c r="L6" s="319" t="str">
        <f>VLOOKUP(N6,$P$4:R19,2,FALSE)</f>
        <v>부천시</v>
      </c>
      <c r="M6" s="320"/>
      <c r="N6" s="317">
        <v>15</v>
      </c>
      <c r="O6" s="158"/>
      <c r="P6" s="18">
        <v>2</v>
      </c>
      <c r="Q6" s="144" t="s">
        <v>33</v>
      </c>
      <c r="R6" s="212" t="s">
        <v>356</v>
      </c>
      <c r="S6" s="213" t="s">
        <v>357</v>
      </c>
      <c r="T6" s="214" t="s">
        <v>358</v>
      </c>
      <c r="U6" s="162">
        <v>2</v>
      </c>
    </row>
    <row r="7" spans="1:21" ht="23.25" customHeight="1" x14ac:dyDescent="0.3">
      <c r="A7" s="318"/>
      <c r="B7" s="321"/>
      <c r="C7" s="322"/>
      <c r="D7" s="67"/>
      <c r="E7" s="21"/>
      <c r="F7" s="21"/>
      <c r="G7" s="21"/>
      <c r="H7" s="21"/>
      <c r="I7" s="21"/>
      <c r="J7" s="21"/>
      <c r="K7" s="68"/>
      <c r="L7" s="321"/>
      <c r="M7" s="322"/>
      <c r="N7" s="318"/>
      <c r="O7" s="158"/>
      <c r="P7" s="18">
        <v>12</v>
      </c>
      <c r="Q7" s="144" t="s">
        <v>36</v>
      </c>
      <c r="R7" s="212" t="s">
        <v>359</v>
      </c>
      <c r="S7" s="213" t="s">
        <v>360</v>
      </c>
      <c r="T7" s="214" t="s">
        <v>361</v>
      </c>
      <c r="U7" s="162">
        <v>3</v>
      </c>
    </row>
    <row r="8" spans="1:21" ht="23.25" customHeight="1" x14ac:dyDescent="0.3">
      <c r="A8" s="328" t="s">
        <v>362</v>
      </c>
      <c r="B8" s="328"/>
      <c r="C8" s="328"/>
      <c r="D8" s="445" t="s">
        <v>363</v>
      </c>
      <c r="E8" s="21"/>
      <c r="F8" s="21"/>
      <c r="G8" s="21"/>
      <c r="H8" s="21"/>
      <c r="I8" s="21"/>
      <c r="J8" s="21"/>
      <c r="K8" s="447" t="s">
        <v>363</v>
      </c>
      <c r="L8" s="328" t="s">
        <v>422</v>
      </c>
      <c r="M8" s="328"/>
      <c r="N8" s="328"/>
      <c r="O8" s="158"/>
      <c r="P8" s="18">
        <v>14</v>
      </c>
      <c r="Q8" s="144" t="s">
        <v>30</v>
      </c>
      <c r="R8" s="212" t="s">
        <v>366</v>
      </c>
      <c r="S8" s="213" t="s">
        <v>367</v>
      </c>
      <c r="T8" s="214" t="s">
        <v>368</v>
      </c>
      <c r="U8" s="162">
        <v>4</v>
      </c>
    </row>
    <row r="9" spans="1:21" ht="23.25" customHeight="1" x14ac:dyDescent="0.3">
      <c r="A9" s="329"/>
      <c r="B9" s="329"/>
      <c r="C9" s="329"/>
      <c r="D9" s="445"/>
      <c r="E9" s="94"/>
      <c r="F9" s="21"/>
      <c r="G9" s="21"/>
      <c r="H9" s="21"/>
      <c r="I9" s="21"/>
      <c r="J9" s="68"/>
      <c r="K9" s="447"/>
      <c r="L9" s="329"/>
      <c r="M9" s="329"/>
      <c r="N9" s="329"/>
      <c r="O9" s="158"/>
      <c r="P9" s="18">
        <v>4</v>
      </c>
      <c r="Q9" s="144" t="s">
        <v>31</v>
      </c>
      <c r="R9" s="212" t="s">
        <v>369</v>
      </c>
      <c r="S9" s="213" t="s">
        <v>370</v>
      </c>
      <c r="T9" s="214" t="s">
        <v>371</v>
      </c>
      <c r="U9" s="162">
        <v>5</v>
      </c>
    </row>
    <row r="10" spans="1:21" ht="23.25" customHeight="1" x14ac:dyDescent="0.3">
      <c r="A10" s="317">
        <v>2</v>
      </c>
      <c r="B10" s="319" t="str">
        <f>VLOOKUP(A10,$P$4:R19,2,FALSE)</f>
        <v>고양시</v>
      </c>
      <c r="C10" s="320"/>
      <c r="D10" s="245"/>
      <c r="E10" s="70"/>
      <c r="F10" s="21"/>
      <c r="G10" s="21"/>
      <c r="H10" s="21"/>
      <c r="I10" s="21"/>
      <c r="J10" s="71"/>
      <c r="K10" s="66"/>
      <c r="L10" s="319" t="str">
        <f>VLOOKUP(N10,$P$4:R19,2,FALSE)</f>
        <v>군포시</v>
      </c>
      <c r="M10" s="320"/>
      <c r="N10" s="317">
        <v>14</v>
      </c>
      <c r="O10" s="158"/>
      <c r="P10" s="18">
        <v>9</v>
      </c>
      <c r="Q10" s="144" t="s">
        <v>23</v>
      </c>
      <c r="R10" s="212" t="s">
        <v>372</v>
      </c>
      <c r="S10" s="213" t="s">
        <v>373</v>
      </c>
      <c r="T10" s="214" t="s">
        <v>374</v>
      </c>
      <c r="U10" s="162">
        <v>6</v>
      </c>
    </row>
    <row r="11" spans="1:21" ht="23.25" customHeight="1" x14ac:dyDescent="0.3">
      <c r="A11" s="318"/>
      <c r="B11" s="321"/>
      <c r="C11" s="322"/>
      <c r="D11" s="68"/>
      <c r="E11" s="70"/>
      <c r="F11" s="21"/>
      <c r="G11" s="21"/>
      <c r="H11" s="21"/>
      <c r="I11" s="21"/>
      <c r="J11" s="71"/>
      <c r="K11" s="21"/>
      <c r="L11" s="321"/>
      <c r="M11" s="322"/>
      <c r="N11" s="318"/>
      <c r="O11" s="158"/>
      <c r="P11" s="18">
        <v>6</v>
      </c>
      <c r="Q11" s="144" t="s">
        <v>316</v>
      </c>
      <c r="R11" s="212" t="s">
        <v>375</v>
      </c>
      <c r="S11" s="213" t="s">
        <v>376</v>
      </c>
      <c r="T11" s="214" t="s">
        <v>377</v>
      </c>
      <c r="U11" s="162">
        <v>7</v>
      </c>
    </row>
    <row r="12" spans="1:21" ht="23.25" customHeight="1" x14ac:dyDescent="0.3">
      <c r="A12" s="328" t="s">
        <v>365</v>
      </c>
      <c r="B12" s="328"/>
      <c r="C12" s="328"/>
      <c r="D12" s="308" t="s">
        <v>364</v>
      </c>
      <c r="E12" s="95"/>
      <c r="F12" s="21"/>
      <c r="G12" s="21"/>
      <c r="H12" s="21"/>
      <c r="I12" s="21"/>
      <c r="J12" s="3"/>
      <c r="K12" s="308" t="s">
        <v>411</v>
      </c>
      <c r="L12" s="328" t="s">
        <v>991</v>
      </c>
      <c r="M12" s="328"/>
      <c r="N12" s="328"/>
      <c r="O12" s="154"/>
      <c r="P12" s="18">
        <v>15</v>
      </c>
      <c r="Q12" s="141" t="s">
        <v>26</v>
      </c>
      <c r="R12" s="212" t="s">
        <v>381</v>
      </c>
      <c r="S12" s="213" t="s">
        <v>382</v>
      </c>
      <c r="T12" s="214" t="s">
        <v>383</v>
      </c>
      <c r="U12" s="162">
        <v>8</v>
      </c>
    </row>
    <row r="13" spans="1:21" ht="23.25" customHeight="1" x14ac:dyDescent="0.3">
      <c r="A13" s="329"/>
      <c r="B13" s="329"/>
      <c r="C13" s="329"/>
      <c r="D13" s="308"/>
      <c r="E13" s="95"/>
      <c r="F13" s="94"/>
      <c r="G13" s="71"/>
      <c r="H13" s="70"/>
      <c r="I13" s="68"/>
      <c r="J13" s="244"/>
      <c r="K13" s="308"/>
      <c r="L13" s="329"/>
      <c r="M13" s="329"/>
      <c r="N13" s="329"/>
      <c r="O13" s="154"/>
      <c r="P13" s="18">
        <v>1</v>
      </c>
      <c r="Q13" s="144" t="s">
        <v>24</v>
      </c>
      <c r="R13" s="212" t="s">
        <v>384</v>
      </c>
      <c r="S13" s="213" t="s">
        <v>385</v>
      </c>
      <c r="T13" s="214" t="s">
        <v>386</v>
      </c>
      <c r="U13" s="162">
        <v>9</v>
      </c>
    </row>
    <row r="14" spans="1:21" ht="23.25" customHeight="1" x14ac:dyDescent="0.3">
      <c r="A14" s="317">
        <v>3</v>
      </c>
      <c r="B14" s="319" t="str">
        <f>VLOOKUP(A14,$P$4:R19,2,FALSE)</f>
        <v>평택시</v>
      </c>
      <c r="C14" s="320"/>
      <c r="D14" s="21"/>
      <c r="E14" s="70"/>
      <c r="F14" s="70"/>
      <c r="G14" s="71"/>
      <c r="H14" s="70"/>
      <c r="I14" s="71"/>
      <c r="J14" s="71"/>
      <c r="K14" s="21"/>
      <c r="L14" s="319" t="str">
        <f>VLOOKUP(N14,$P$4:R19,2,FALSE)</f>
        <v>파주시</v>
      </c>
      <c r="M14" s="320"/>
      <c r="N14" s="317">
        <v>13</v>
      </c>
      <c r="O14" s="158"/>
      <c r="P14" s="18">
        <v>5</v>
      </c>
      <c r="Q14" s="141" t="s">
        <v>40</v>
      </c>
      <c r="R14" s="212" t="s">
        <v>387</v>
      </c>
      <c r="S14" s="213" t="s">
        <v>388</v>
      </c>
      <c r="T14" s="214" t="s">
        <v>389</v>
      </c>
      <c r="U14" s="162">
        <v>10</v>
      </c>
    </row>
    <row r="15" spans="1:21" ht="23.25" customHeight="1" x14ac:dyDescent="0.3">
      <c r="A15" s="318"/>
      <c r="B15" s="321"/>
      <c r="C15" s="322"/>
      <c r="D15" s="67"/>
      <c r="E15" s="243"/>
      <c r="F15" s="70"/>
      <c r="G15" s="71"/>
      <c r="H15" s="70"/>
      <c r="I15" s="71"/>
      <c r="J15" s="243"/>
      <c r="K15" s="67"/>
      <c r="L15" s="321"/>
      <c r="M15" s="322"/>
      <c r="N15" s="318"/>
      <c r="O15" s="158"/>
      <c r="P15" s="18">
        <v>8</v>
      </c>
      <c r="Q15" s="141" t="s">
        <v>43</v>
      </c>
      <c r="R15" s="212" t="s">
        <v>390</v>
      </c>
      <c r="S15" s="213" t="s">
        <v>391</v>
      </c>
      <c r="T15" s="214" t="s">
        <v>392</v>
      </c>
      <c r="U15" s="162">
        <v>11</v>
      </c>
    </row>
    <row r="16" spans="1:21" ht="23.25" customHeight="1" x14ac:dyDescent="0.3">
      <c r="A16" s="328" t="s">
        <v>992</v>
      </c>
      <c r="B16" s="328"/>
      <c r="C16" s="328"/>
      <c r="D16" s="445" t="s">
        <v>431</v>
      </c>
      <c r="E16" s="245"/>
      <c r="F16" s="70"/>
      <c r="G16" s="71"/>
      <c r="H16" s="70"/>
      <c r="I16" s="71"/>
      <c r="J16" s="66"/>
      <c r="K16" s="447" t="s">
        <v>431</v>
      </c>
      <c r="L16" s="328" t="s">
        <v>432</v>
      </c>
      <c r="M16" s="328"/>
      <c r="N16" s="328"/>
      <c r="O16" s="158"/>
      <c r="P16" s="18">
        <v>7</v>
      </c>
      <c r="Q16" s="141" t="s">
        <v>28</v>
      </c>
      <c r="R16" s="212" t="s">
        <v>393</v>
      </c>
      <c r="S16" s="213" t="s">
        <v>394</v>
      </c>
      <c r="T16" s="214" t="s">
        <v>395</v>
      </c>
      <c r="U16" s="162">
        <v>12</v>
      </c>
    </row>
    <row r="17" spans="1:21" ht="23.25" customHeight="1" x14ac:dyDescent="0.3">
      <c r="A17" s="329"/>
      <c r="B17" s="329"/>
      <c r="C17" s="329"/>
      <c r="D17" s="445"/>
      <c r="E17" s="195"/>
      <c r="F17" s="70"/>
      <c r="G17" s="71"/>
      <c r="H17" s="70"/>
      <c r="I17" s="71"/>
      <c r="J17" s="21"/>
      <c r="K17" s="447"/>
      <c r="L17" s="329"/>
      <c r="M17" s="329"/>
      <c r="N17" s="329"/>
      <c r="O17" s="156"/>
      <c r="P17" s="18">
        <v>13</v>
      </c>
      <c r="Q17" s="141" t="s">
        <v>47</v>
      </c>
      <c r="R17" s="212" t="s">
        <v>396</v>
      </c>
      <c r="S17" s="213" t="s">
        <v>397</v>
      </c>
      <c r="T17" s="214" t="s">
        <v>398</v>
      </c>
      <c r="U17" s="162">
        <v>13</v>
      </c>
    </row>
    <row r="18" spans="1:21" ht="23.25" customHeight="1" x14ac:dyDescent="0.3">
      <c r="A18" s="317">
        <v>4</v>
      </c>
      <c r="B18" s="319" t="str">
        <f>VLOOKUP(A18,$P$4:R19,2,FALSE)</f>
        <v>김포시</v>
      </c>
      <c r="C18" s="320"/>
      <c r="D18" s="245"/>
      <c r="E18" s="21"/>
      <c r="F18" s="70"/>
      <c r="G18" s="71"/>
      <c r="H18" s="70"/>
      <c r="I18" s="71"/>
      <c r="J18" s="21"/>
      <c r="K18" s="71"/>
      <c r="L18" s="319" t="str">
        <f>VLOOKUP(N18,$P$4:R19,2,FALSE)</f>
        <v>광명시</v>
      </c>
      <c r="M18" s="320"/>
      <c r="N18" s="351">
        <v>12</v>
      </c>
      <c r="O18" s="156"/>
      <c r="P18" s="18">
        <v>3</v>
      </c>
      <c r="Q18" s="141" t="s">
        <v>317</v>
      </c>
      <c r="R18" s="212" t="s">
        <v>399</v>
      </c>
      <c r="S18" s="213" t="s">
        <v>400</v>
      </c>
      <c r="T18" s="214" t="s">
        <v>401</v>
      </c>
      <c r="U18" s="162">
        <v>14</v>
      </c>
    </row>
    <row r="19" spans="1:21" ht="23.25" customHeight="1" thickBot="1" x14ac:dyDescent="0.35">
      <c r="A19" s="318"/>
      <c r="B19" s="321"/>
      <c r="C19" s="322"/>
      <c r="D19" s="21"/>
      <c r="E19" s="21"/>
      <c r="F19" s="70"/>
      <c r="G19" s="71"/>
      <c r="H19" s="70"/>
      <c r="I19" s="71"/>
      <c r="J19" s="21"/>
      <c r="K19" s="94"/>
      <c r="L19" s="321"/>
      <c r="M19" s="322"/>
      <c r="N19" s="352"/>
      <c r="O19" s="158"/>
      <c r="P19" s="19">
        <v>11</v>
      </c>
      <c r="Q19" s="215" t="s">
        <v>29</v>
      </c>
      <c r="R19" s="216" t="s">
        <v>402</v>
      </c>
      <c r="S19" s="217" t="s">
        <v>403</v>
      </c>
      <c r="T19" s="218" t="s">
        <v>404</v>
      </c>
      <c r="U19" s="162">
        <v>15</v>
      </c>
    </row>
    <row r="20" spans="1:21" ht="23.25" customHeight="1" x14ac:dyDescent="0.3">
      <c r="A20" s="328" t="s">
        <v>993</v>
      </c>
      <c r="B20" s="328"/>
      <c r="C20" s="328"/>
      <c r="D20" s="308" t="s">
        <v>379</v>
      </c>
      <c r="E20" s="308"/>
      <c r="F20" s="316"/>
      <c r="G20" s="450" t="s">
        <v>994</v>
      </c>
      <c r="H20" s="450"/>
      <c r="I20" s="308"/>
      <c r="J20" s="308"/>
      <c r="K20" s="308" t="s">
        <v>407</v>
      </c>
      <c r="L20" s="328" t="s">
        <v>995</v>
      </c>
      <c r="M20" s="328"/>
      <c r="N20" s="328"/>
      <c r="O20" s="158"/>
    </row>
    <row r="21" spans="1:21" ht="23.25" customHeight="1" x14ac:dyDescent="0.3">
      <c r="A21" s="329"/>
      <c r="B21" s="329"/>
      <c r="C21" s="329"/>
      <c r="D21" s="308"/>
      <c r="E21" s="308"/>
      <c r="F21" s="316"/>
      <c r="G21" s="448" t="s">
        <v>380</v>
      </c>
      <c r="H21" s="449"/>
      <c r="I21" s="308"/>
      <c r="J21" s="308"/>
      <c r="K21" s="308"/>
      <c r="L21" s="329"/>
      <c r="M21" s="329"/>
      <c r="N21" s="329"/>
      <c r="O21" s="158"/>
    </row>
    <row r="22" spans="1:21" ht="23.25" customHeight="1" x14ac:dyDescent="0.3">
      <c r="A22" s="317">
        <v>5</v>
      </c>
      <c r="B22" s="319" t="str">
        <f>VLOOKUP(A22,$P$4:R19,2,FALSE)</f>
        <v>안양시</v>
      </c>
      <c r="C22" s="320"/>
      <c r="D22" s="21"/>
      <c r="E22" s="21"/>
      <c r="F22" s="70"/>
      <c r="G22" s="400"/>
      <c r="H22" s="371"/>
      <c r="I22" s="71"/>
      <c r="J22" s="21"/>
      <c r="K22" s="21"/>
      <c r="L22" s="525" t="str">
        <f>VLOOKUP(N22,$P$4:R19,2,FALSE)</f>
        <v>화성시</v>
      </c>
      <c r="M22" s="526"/>
      <c r="N22" s="514">
        <v>11</v>
      </c>
      <c r="O22" s="158"/>
    </row>
    <row r="23" spans="1:21" ht="23.25" customHeight="1" x14ac:dyDescent="0.3">
      <c r="A23" s="318"/>
      <c r="B23" s="321"/>
      <c r="C23" s="322"/>
      <c r="D23" s="67"/>
      <c r="E23" s="21"/>
      <c r="F23" s="70"/>
      <c r="G23" s="399" t="s">
        <v>996</v>
      </c>
      <c r="H23" s="389"/>
      <c r="I23" s="71"/>
      <c r="J23" s="21"/>
      <c r="K23" s="67"/>
      <c r="L23" s="527"/>
      <c r="M23" s="528"/>
      <c r="N23" s="515"/>
      <c r="O23" s="157"/>
    </row>
    <row r="24" spans="1:21" ht="23.25" customHeight="1" x14ac:dyDescent="0.3">
      <c r="A24" s="328" t="s">
        <v>405</v>
      </c>
      <c r="B24" s="328"/>
      <c r="C24" s="328"/>
      <c r="D24" s="445" t="s">
        <v>406</v>
      </c>
      <c r="E24" s="21"/>
      <c r="F24" s="70"/>
      <c r="G24" s="321" t="s">
        <v>380</v>
      </c>
      <c r="H24" s="322"/>
      <c r="I24" s="71"/>
      <c r="J24" s="21"/>
      <c r="K24" s="447" t="s">
        <v>406</v>
      </c>
      <c r="L24" s="328" t="s">
        <v>430</v>
      </c>
      <c r="M24" s="328"/>
      <c r="N24" s="328"/>
      <c r="O24" s="157"/>
    </row>
    <row r="25" spans="1:21" ht="23.25" customHeight="1" x14ac:dyDescent="0.3">
      <c r="A25" s="329"/>
      <c r="B25" s="329"/>
      <c r="C25" s="329"/>
      <c r="D25" s="445"/>
      <c r="E25" s="94"/>
      <c r="F25" s="70"/>
      <c r="G25" s="71"/>
      <c r="H25" s="70"/>
      <c r="I25" s="71"/>
      <c r="J25" s="68"/>
      <c r="K25" s="447"/>
      <c r="L25" s="329"/>
      <c r="M25" s="329"/>
      <c r="N25" s="329"/>
      <c r="O25" s="158"/>
    </row>
    <row r="26" spans="1:21" ht="23.25" customHeight="1" x14ac:dyDescent="0.3">
      <c r="A26" s="317">
        <v>6</v>
      </c>
      <c r="B26" s="319" t="str">
        <f>VLOOKUP(A26,$P$4:R19,2,FALSE)</f>
        <v>동두천시</v>
      </c>
      <c r="C26" s="320"/>
      <c r="D26" s="245"/>
      <c r="E26" s="70"/>
      <c r="F26" s="70"/>
      <c r="G26" s="400"/>
      <c r="H26" s="371"/>
      <c r="I26" s="71"/>
      <c r="J26" s="71"/>
      <c r="K26" s="245"/>
      <c r="L26" s="319" t="str">
        <f>VLOOKUP(N26,$P$4:Q19,2,FALSE)</f>
        <v>가평군</v>
      </c>
      <c r="M26" s="320"/>
      <c r="N26" s="317">
        <v>10</v>
      </c>
      <c r="O26" s="158"/>
    </row>
    <row r="27" spans="1:21" ht="23.25" customHeight="1" x14ac:dyDescent="0.3">
      <c r="A27" s="318"/>
      <c r="B27" s="321"/>
      <c r="C27" s="322"/>
      <c r="D27" s="21"/>
      <c r="E27" s="70"/>
      <c r="F27" s="70"/>
      <c r="G27" s="400"/>
      <c r="H27" s="371"/>
      <c r="I27" s="71"/>
      <c r="J27" s="71"/>
      <c r="K27" s="21"/>
      <c r="L27" s="321"/>
      <c r="M27" s="322"/>
      <c r="N27" s="318"/>
      <c r="O27" s="157"/>
    </row>
    <row r="28" spans="1:21" ht="23.25" customHeight="1" x14ac:dyDescent="0.3">
      <c r="A28" s="328" t="s">
        <v>997</v>
      </c>
      <c r="B28" s="328"/>
      <c r="C28" s="328"/>
      <c r="D28" s="308" t="s">
        <v>407</v>
      </c>
      <c r="E28" s="95"/>
      <c r="F28" s="96"/>
      <c r="G28" s="71"/>
      <c r="H28" s="70"/>
      <c r="I28" s="71"/>
      <c r="J28" s="3"/>
      <c r="K28" s="308" t="s">
        <v>364</v>
      </c>
      <c r="L28" s="328" t="s">
        <v>998</v>
      </c>
      <c r="M28" s="328"/>
      <c r="N28" s="328"/>
      <c r="O28" s="157"/>
    </row>
    <row r="29" spans="1:21" ht="23.25" customHeight="1" x14ac:dyDescent="0.3">
      <c r="A29" s="329"/>
      <c r="B29" s="329"/>
      <c r="C29" s="329"/>
      <c r="D29" s="308"/>
      <c r="E29" s="95"/>
      <c r="F29" s="21"/>
      <c r="G29" s="21"/>
      <c r="H29" s="21"/>
      <c r="I29" s="73"/>
      <c r="J29" s="244"/>
      <c r="K29" s="308"/>
      <c r="L29" s="329"/>
      <c r="M29" s="329"/>
      <c r="N29" s="329"/>
      <c r="O29" s="158"/>
    </row>
    <row r="30" spans="1:21" ht="23.25" customHeight="1" x14ac:dyDescent="0.3">
      <c r="A30" s="317">
        <v>7</v>
      </c>
      <c r="B30" s="319" t="str">
        <f>VLOOKUP(A30,$P$4:R19,2,FALSE)</f>
        <v>오산시</v>
      </c>
      <c r="C30" s="320"/>
      <c r="D30" s="21"/>
      <c r="E30" s="70"/>
      <c r="F30" s="21"/>
      <c r="G30" s="21"/>
      <c r="H30" s="21"/>
      <c r="I30" s="21"/>
      <c r="J30" s="71"/>
      <c r="K30" s="21"/>
      <c r="L30" s="319" t="str">
        <f>VLOOKUP(N30,$P$4:Q19,2,FALSE)</f>
        <v>남양주시</v>
      </c>
      <c r="M30" s="320"/>
      <c r="N30" s="317">
        <v>9</v>
      </c>
      <c r="O30" s="158"/>
    </row>
    <row r="31" spans="1:21" ht="23.25" customHeight="1" x14ac:dyDescent="0.3">
      <c r="A31" s="318"/>
      <c r="B31" s="321"/>
      <c r="C31" s="322"/>
      <c r="D31" s="67"/>
      <c r="E31" s="70"/>
      <c r="F31" s="21"/>
      <c r="G31" s="21"/>
      <c r="H31" s="21"/>
      <c r="I31" s="21"/>
      <c r="J31" s="71"/>
      <c r="K31" s="67"/>
      <c r="L31" s="321"/>
      <c r="M31" s="322"/>
      <c r="N31" s="318"/>
      <c r="O31" s="158"/>
    </row>
    <row r="32" spans="1:21" ht="23.25" customHeight="1" x14ac:dyDescent="0.3">
      <c r="A32" s="328" t="s">
        <v>410</v>
      </c>
      <c r="B32" s="328"/>
      <c r="C32" s="328"/>
      <c r="D32" s="445" t="s">
        <v>411</v>
      </c>
      <c r="E32" s="96"/>
      <c r="F32" s="21"/>
      <c r="G32" s="446"/>
      <c r="H32" s="446"/>
      <c r="I32" s="21"/>
      <c r="J32" s="66"/>
      <c r="K32" s="447" t="s">
        <v>363</v>
      </c>
      <c r="L32" s="326"/>
      <c r="M32" s="326"/>
      <c r="N32" s="196"/>
      <c r="O32" s="21"/>
    </row>
    <row r="33" spans="1:15" ht="23.25" customHeight="1" x14ac:dyDescent="0.3">
      <c r="A33" s="329"/>
      <c r="B33" s="329"/>
      <c r="C33" s="329"/>
      <c r="D33" s="445"/>
      <c r="E33" s="21"/>
      <c r="F33" s="21"/>
      <c r="G33" s="446"/>
      <c r="H33" s="446"/>
      <c r="I33" s="21"/>
      <c r="J33" s="21"/>
      <c r="K33" s="447"/>
      <c r="L33" s="327"/>
      <c r="M33" s="327"/>
      <c r="N33" s="21"/>
      <c r="O33" s="159"/>
    </row>
    <row r="34" spans="1:15" ht="23.25" customHeight="1" x14ac:dyDescent="0.3">
      <c r="A34" s="317">
        <v>8</v>
      </c>
      <c r="B34" s="319" t="str">
        <f>VLOOKUP(A34,$P$4:R19,2,FALSE)</f>
        <v>여주시</v>
      </c>
      <c r="C34" s="320"/>
      <c r="D34" s="245"/>
      <c r="E34" s="21"/>
      <c r="F34" s="21"/>
      <c r="G34" s="446"/>
      <c r="H34" s="446"/>
      <c r="I34" s="21"/>
      <c r="J34" s="21"/>
      <c r="K34" s="66"/>
      <c r="L34" s="439" t="s">
        <v>34</v>
      </c>
      <c r="M34" s="440"/>
      <c r="N34" s="441"/>
      <c r="O34" s="159"/>
    </row>
    <row r="35" spans="1:15" ht="23.25" customHeight="1" x14ac:dyDescent="0.3">
      <c r="A35" s="318"/>
      <c r="B35" s="321"/>
      <c r="C35" s="322"/>
      <c r="D35" s="21"/>
      <c r="E35" s="21"/>
      <c r="F35" s="21"/>
      <c r="G35" s="21"/>
      <c r="H35" s="21"/>
      <c r="I35" s="21"/>
      <c r="J35" s="21"/>
      <c r="K35" s="21"/>
      <c r="L35" s="442"/>
      <c r="M35" s="443"/>
      <c r="N35" s="444"/>
    </row>
  </sheetData>
  <mergeCells count="74">
    <mergeCell ref="K32:K33"/>
    <mergeCell ref="B6:C7"/>
    <mergeCell ref="B10:C11"/>
    <mergeCell ref="B14:C15"/>
    <mergeCell ref="G23:H23"/>
    <mergeCell ref="G20:H20"/>
    <mergeCell ref="G26:H26"/>
    <mergeCell ref="A26:A27"/>
    <mergeCell ref="B26:C27"/>
    <mergeCell ref="L26:M27"/>
    <mergeCell ref="N26:N27"/>
    <mergeCell ref="A18:A19"/>
    <mergeCell ref="B18:C19"/>
    <mergeCell ref="L18:M19"/>
    <mergeCell ref="N18:N19"/>
    <mergeCell ref="A20:C21"/>
    <mergeCell ref="D20:D21"/>
    <mergeCell ref="E20:F21"/>
    <mergeCell ref="I20:J21"/>
    <mergeCell ref="K20:K21"/>
    <mergeCell ref="L20:N21"/>
    <mergeCell ref="G21:H21"/>
    <mergeCell ref="G22:H22"/>
    <mergeCell ref="N14:N15"/>
    <mergeCell ref="A14:A15"/>
    <mergeCell ref="A16:C17"/>
    <mergeCell ref="D16:D17"/>
    <mergeCell ref="K16:K17"/>
    <mergeCell ref="L16:N17"/>
    <mergeCell ref="L14:M15"/>
    <mergeCell ref="N10:N11"/>
    <mergeCell ref="A12:C13"/>
    <mergeCell ref="L12:N13"/>
    <mergeCell ref="A10:A11"/>
    <mergeCell ref="D12:D13"/>
    <mergeCell ref="K12:K13"/>
    <mergeCell ref="L10:M11"/>
    <mergeCell ref="N6:N7"/>
    <mergeCell ref="A8:C9"/>
    <mergeCell ref="D8:D9"/>
    <mergeCell ref="K8:K9"/>
    <mergeCell ref="L8:N9"/>
    <mergeCell ref="A6:A7"/>
    <mergeCell ref="L6:M7"/>
    <mergeCell ref="A1:N1"/>
    <mergeCell ref="A2:N2"/>
    <mergeCell ref="B3:D3"/>
    <mergeCell ref="G3:H3"/>
    <mergeCell ref="K3:M3"/>
    <mergeCell ref="L22:M23"/>
    <mergeCell ref="N22:N23"/>
    <mergeCell ref="A24:C25"/>
    <mergeCell ref="D24:D25"/>
    <mergeCell ref="G24:H24"/>
    <mergeCell ref="K24:K25"/>
    <mergeCell ref="L24:N25"/>
    <mergeCell ref="A22:A23"/>
    <mergeCell ref="B22:C23"/>
    <mergeCell ref="L32:M33"/>
    <mergeCell ref="A34:A35"/>
    <mergeCell ref="B34:C35"/>
    <mergeCell ref="L34:N35"/>
    <mergeCell ref="G27:H27"/>
    <mergeCell ref="A28:C29"/>
    <mergeCell ref="D28:D29"/>
    <mergeCell ref="K28:K29"/>
    <mergeCell ref="L28:N29"/>
    <mergeCell ref="A30:A31"/>
    <mergeCell ref="B30:C31"/>
    <mergeCell ref="L30:M31"/>
    <mergeCell ref="N30:N31"/>
    <mergeCell ref="A32:C33"/>
    <mergeCell ref="D32:D33"/>
    <mergeCell ref="G32:H34"/>
  </mergeCells>
  <phoneticPr fontId="1" type="noConversion"/>
  <pageMargins left="0.7" right="0.7" top="0.75" bottom="0.75" header="0.3" footer="0.3"/>
  <pageSetup paperSize="9" scale="5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19"/>
  <sheetViews>
    <sheetView zoomScaleNormal="100" workbookViewId="0">
      <selection sqref="A1:N1"/>
    </sheetView>
  </sheetViews>
  <sheetFormatPr defaultRowHeight="16.5" x14ac:dyDescent="0.3"/>
  <cols>
    <col min="1" max="3" width="9" style="200"/>
    <col min="4" max="4" width="11.75" style="200" customWidth="1"/>
    <col min="5" max="10" width="9" style="200"/>
    <col min="11" max="11" width="13.625" style="200" customWidth="1"/>
    <col min="12" max="14" width="9" style="200"/>
    <col min="16" max="16" width="9" style="154"/>
  </cols>
  <sheetData>
    <row r="1" spans="1:21" ht="46.5" customHeight="1" x14ac:dyDescent="0.3">
      <c r="A1" s="309" t="s">
        <v>433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64"/>
      <c r="Q1" s="162"/>
      <c r="R1" s="162"/>
      <c r="S1" s="162"/>
      <c r="T1" s="162"/>
      <c r="U1" s="162"/>
    </row>
    <row r="2" spans="1:21" x14ac:dyDescent="0.3">
      <c r="A2" s="311" t="s">
        <v>207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123"/>
      <c r="Q2" s="162"/>
      <c r="R2" s="162"/>
      <c r="S2" s="162"/>
      <c r="T2" s="162"/>
      <c r="U2" s="162"/>
    </row>
    <row r="3" spans="1:21" ht="18" thickBot="1" x14ac:dyDescent="0.35">
      <c r="A3" s="12"/>
      <c r="B3" s="313" t="s">
        <v>19</v>
      </c>
      <c r="C3" s="313"/>
      <c r="D3" s="314"/>
      <c r="E3" s="192" t="s">
        <v>7</v>
      </c>
      <c r="F3" s="192"/>
      <c r="G3" s="315" t="s">
        <v>8</v>
      </c>
      <c r="H3" s="315"/>
      <c r="I3" s="192"/>
      <c r="J3" s="192" t="s">
        <v>7</v>
      </c>
      <c r="K3" s="313" t="s">
        <v>19</v>
      </c>
      <c r="L3" s="313"/>
      <c r="M3" s="314"/>
      <c r="N3" s="24"/>
      <c r="O3" s="158"/>
      <c r="Q3" s="154"/>
      <c r="R3" s="154"/>
      <c r="S3" s="154"/>
      <c r="T3" s="154"/>
      <c r="U3" s="154"/>
    </row>
    <row r="4" spans="1:21" ht="27.75" customHeight="1" thickBot="1" x14ac:dyDescent="0.35">
      <c r="O4" s="21"/>
      <c r="P4" s="201" t="s">
        <v>2</v>
      </c>
      <c r="Q4" s="86" t="s">
        <v>1</v>
      </c>
      <c r="R4" s="202" t="s">
        <v>94</v>
      </c>
      <c r="S4" s="85" t="s">
        <v>95</v>
      </c>
      <c r="T4" s="86" t="s">
        <v>96</v>
      </c>
      <c r="U4" s="162"/>
    </row>
    <row r="5" spans="1:21" ht="27.75" customHeight="1" x14ac:dyDescent="0.3">
      <c r="A5" s="190" t="s">
        <v>3</v>
      </c>
      <c r="B5" s="190" t="s">
        <v>4</v>
      </c>
      <c r="C5" s="190" t="s">
        <v>0</v>
      </c>
      <c r="D5" s="190"/>
      <c r="E5" s="190"/>
      <c r="F5" s="190"/>
      <c r="G5" s="190"/>
      <c r="H5" s="190"/>
      <c r="I5" s="190"/>
      <c r="J5" s="190"/>
      <c r="K5" s="190"/>
      <c r="L5" s="190" t="s">
        <v>0</v>
      </c>
      <c r="M5" s="190" t="s">
        <v>4</v>
      </c>
      <c r="N5" s="190" t="s">
        <v>3</v>
      </c>
      <c r="O5" s="158"/>
      <c r="P5" s="18">
        <v>3</v>
      </c>
      <c r="Q5" s="28" t="s">
        <v>36</v>
      </c>
      <c r="R5" s="219" t="s">
        <v>413</v>
      </c>
      <c r="S5" s="220" t="s">
        <v>414</v>
      </c>
      <c r="T5" s="221" t="s">
        <v>415</v>
      </c>
      <c r="U5" s="162">
        <v>1</v>
      </c>
    </row>
    <row r="6" spans="1:21" ht="27.75" customHeight="1" x14ac:dyDescent="0.3">
      <c r="A6" s="317">
        <v>1</v>
      </c>
      <c r="B6" s="319" t="str">
        <f>VLOOKUP(A6,$P$5:R9,2,FALSE)</f>
        <v>이천시</v>
      </c>
      <c r="C6" s="320"/>
      <c r="D6" s="66"/>
      <c r="E6" s="21"/>
      <c r="F6" s="21"/>
      <c r="G6" s="21"/>
      <c r="H6" s="21"/>
      <c r="I6" s="21"/>
      <c r="J6" s="21"/>
      <c r="K6" s="21"/>
      <c r="L6" s="319" t="str">
        <f>VLOOKUP(N6,$P$5:R9,2,FALSE)</f>
        <v>안성시</v>
      </c>
      <c r="M6" s="320"/>
      <c r="N6" s="317">
        <v>5</v>
      </c>
      <c r="O6" s="158"/>
      <c r="P6" s="18">
        <v>2</v>
      </c>
      <c r="Q6" s="28" t="s">
        <v>22</v>
      </c>
      <c r="R6" s="222" t="s">
        <v>416</v>
      </c>
      <c r="S6" s="220" t="s">
        <v>417</v>
      </c>
      <c r="T6" s="221" t="s">
        <v>418</v>
      </c>
      <c r="U6" s="162">
        <v>2</v>
      </c>
    </row>
    <row r="7" spans="1:21" ht="27.75" customHeight="1" x14ac:dyDescent="0.3">
      <c r="A7" s="318"/>
      <c r="B7" s="321"/>
      <c r="C7" s="322"/>
      <c r="D7" s="67"/>
      <c r="E7" s="21"/>
      <c r="F7" s="21"/>
      <c r="G7" s="308"/>
      <c r="H7" s="308"/>
      <c r="I7" s="21"/>
      <c r="J7" s="21"/>
      <c r="K7" s="68"/>
      <c r="L7" s="321"/>
      <c r="M7" s="322"/>
      <c r="N7" s="318"/>
      <c r="O7" s="158"/>
      <c r="P7" s="18">
        <v>4</v>
      </c>
      <c r="Q7" s="28" t="s">
        <v>38</v>
      </c>
      <c r="R7" s="219" t="s">
        <v>419</v>
      </c>
      <c r="S7" s="220" t="s">
        <v>420</v>
      </c>
      <c r="T7" s="221" t="s">
        <v>421</v>
      </c>
      <c r="U7" s="162">
        <v>3</v>
      </c>
    </row>
    <row r="8" spans="1:21" ht="27.75" customHeight="1" x14ac:dyDescent="0.3">
      <c r="A8" s="328" t="s">
        <v>999</v>
      </c>
      <c r="B8" s="328"/>
      <c r="C8" s="328"/>
      <c r="D8" s="445" t="s">
        <v>363</v>
      </c>
      <c r="E8" s="21"/>
      <c r="F8" s="21"/>
      <c r="G8" s="308"/>
      <c r="H8" s="308"/>
      <c r="I8" s="21"/>
      <c r="J8" s="21"/>
      <c r="K8" s="71"/>
      <c r="L8" s="455"/>
      <c r="M8" s="328"/>
      <c r="N8" s="328"/>
      <c r="O8" s="158"/>
      <c r="P8" s="18">
        <v>5</v>
      </c>
      <c r="Q8" s="43" t="s">
        <v>39</v>
      </c>
      <c r="R8" s="219" t="s">
        <v>423</v>
      </c>
      <c r="S8" s="220" t="s">
        <v>424</v>
      </c>
      <c r="T8" s="221" t="s">
        <v>425</v>
      </c>
      <c r="U8" s="162">
        <v>4</v>
      </c>
    </row>
    <row r="9" spans="1:21" ht="27.75" customHeight="1" thickBot="1" x14ac:dyDescent="0.35">
      <c r="A9" s="329"/>
      <c r="B9" s="329"/>
      <c r="C9" s="329"/>
      <c r="D9" s="445"/>
      <c r="E9" s="94"/>
      <c r="F9" s="21"/>
      <c r="G9" s="21"/>
      <c r="H9" s="21"/>
      <c r="I9" s="21"/>
      <c r="J9" s="68"/>
      <c r="K9" s="71"/>
      <c r="L9" s="329"/>
      <c r="M9" s="329"/>
      <c r="N9" s="329"/>
      <c r="O9" s="158"/>
      <c r="P9" s="19">
        <v>1</v>
      </c>
      <c r="Q9" s="36" t="s">
        <v>426</v>
      </c>
      <c r="R9" s="223" t="s">
        <v>427</v>
      </c>
      <c r="S9" s="224" t="s">
        <v>428</v>
      </c>
      <c r="T9" s="225" t="s">
        <v>429</v>
      </c>
      <c r="U9" s="162">
        <v>5</v>
      </c>
    </row>
    <row r="10" spans="1:21" ht="27.75" customHeight="1" x14ac:dyDescent="0.3">
      <c r="A10" s="317">
        <v>2</v>
      </c>
      <c r="B10" s="319" t="str">
        <f>VLOOKUP(A10,$P$5:R9,2,FALSE)</f>
        <v>광주시</v>
      </c>
      <c r="C10" s="320"/>
      <c r="D10" s="245"/>
      <c r="E10" s="70"/>
      <c r="F10" s="368" t="s">
        <v>1000</v>
      </c>
      <c r="G10" s="451"/>
      <c r="H10" s="451"/>
      <c r="I10" s="369"/>
      <c r="J10" s="71"/>
      <c r="K10" s="66"/>
      <c r="L10" s="439" t="s">
        <v>34</v>
      </c>
      <c r="M10" s="440"/>
      <c r="N10" s="441"/>
      <c r="O10" s="158"/>
      <c r="Q10" s="162"/>
      <c r="R10" s="162"/>
      <c r="S10" s="162"/>
      <c r="T10" s="162"/>
      <c r="U10" s="162"/>
    </row>
    <row r="11" spans="1:21" ht="27.75" customHeight="1" x14ac:dyDescent="0.3">
      <c r="A11" s="318"/>
      <c r="B11" s="321"/>
      <c r="C11" s="322"/>
      <c r="D11" s="68"/>
      <c r="E11" s="70"/>
      <c r="F11" s="452"/>
      <c r="G11" s="453"/>
      <c r="H11" s="453"/>
      <c r="I11" s="454"/>
      <c r="J11" s="71"/>
      <c r="K11" s="21"/>
      <c r="L11" s="442"/>
      <c r="M11" s="443"/>
      <c r="N11" s="444"/>
      <c r="O11" s="158"/>
      <c r="Q11" s="162"/>
      <c r="R11" s="162"/>
      <c r="S11" s="162"/>
      <c r="T11" s="162"/>
      <c r="U11" s="162"/>
    </row>
    <row r="12" spans="1:21" ht="27.75" customHeight="1" x14ac:dyDescent="0.3">
      <c r="A12" s="328" t="s">
        <v>1001</v>
      </c>
      <c r="B12" s="328"/>
      <c r="C12" s="328"/>
      <c r="D12" s="308" t="s">
        <v>406</v>
      </c>
      <c r="E12" s="95"/>
      <c r="F12" s="21"/>
      <c r="G12" s="21"/>
      <c r="H12" s="21"/>
      <c r="I12" s="21"/>
      <c r="J12" s="3"/>
      <c r="K12" s="308" t="s">
        <v>431</v>
      </c>
      <c r="L12" s="326" t="s">
        <v>1002</v>
      </c>
      <c r="M12" s="326"/>
      <c r="N12" s="326"/>
      <c r="O12" s="158"/>
      <c r="Q12" s="162"/>
      <c r="R12" s="162"/>
      <c r="S12" s="162"/>
      <c r="T12" s="162"/>
      <c r="U12" s="162"/>
    </row>
    <row r="13" spans="1:21" ht="27.75" customHeight="1" x14ac:dyDescent="0.3">
      <c r="A13" s="329"/>
      <c r="B13" s="329"/>
      <c r="C13" s="329"/>
      <c r="D13" s="308"/>
      <c r="E13" s="95"/>
      <c r="F13" s="399" t="s">
        <v>1003</v>
      </c>
      <c r="G13" s="343"/>
      <c r="H13" s="343"/>
      <c r="I13" s="389"/>
      <c r="J13" s="244"/>
      <c r="K13" s="308"/>
      <c r="L13" s="327"/>
      <c r="M13" s="327"/>
      <c r="N13" s="327"/>
      <c r="O13" s="21"/>
      <c r="Q13" s="162"/>
      <c r="R13" s="162"/>
      <c r="S13" s="162"/>
      <c r="T13" s="162"/>
      <c r="U13" s="162"/>
    </row>
    <row r="14" spans="1:21" ht="27.75" customHeight="1" x14ac:dyDescent="0.3">
      <c r="A14" s="317">
        <v>3</v>
      </c>
      <c r="B14" s="319" t="str">
        <f>VLOOKUP(A14,$P$5:R9,2,FALSE)</f>
        <v>광명시</v>
      </c>
      <c r="C14" s="320"/>
      <c r="D14" s="21"/>
      <c r="E14" s="70"/>
      <c r="F14" s="387"/>
      <c r="G14" s="344"/>
      <c r="H14" s="344"/>
      <c r="I14" s="388"/>
      <c r="J14" s="71"/>
      <c r="K14" s="21"/>
      <c r="L14" s="319" t="str">
        <f>VLOOKUP(N14,$P$5:R9,2,FALSE)</f>
        <v>성남시</v>
      </c>
      <c r="M14" s="320"/>
      <c r="N14" s="317">
        <v>4</v>
      </c>
      <c r="O14" s="158"/>
      <c r="Q14" s="162"/>
      <c r="R14" s="162"/>
      <c r="S14" s="162"/>
      <c r="T14" s="162"/>
      <c r="U14" s="162"/>
    </row>
    <row r="15" spans="1:21" ht="27.75" customHeight="1" x14ac:dyDescent="0.3">
      <c r="A15" s="318"/>
      <c r="B15" s="321"/>
      <c r="C15" s="322"/>
      <c r="D15" s="67"/>
      <c r="E15" s="70"/>
      <c r="J15" s="71"/>
      <c r="K15" s="68"/>
      <c r="L15" s="321"/>
      <c r="M15" s="322"/>
      <c r="N15" s="318"/>
      <c r="O15" s="158"/>
      <c r="Q15" s="162"/>
      <c r="R15" s="162"/>
      <c r="S15" s="162"/>
      <c r="T15" s="162"/>
      <c r="U15" s="162"/>
    </row>
    <row r="16" spans="1:21" ht="27.75" customHeight="1" x14ac:dyDescent="0.3">
      <c r="A16" s="455"/>
      <c r="B16" s="328"/>
      <c r="C16" s="328"/>
      <c r="D16" s="95"/>
      <c r="E16" s="96"/>
      <c r="J16" s="66"/>
      <c r="K16" s="71"/>
      <c r="L16" s="326"/>
      <c r="M16" s="326"/>
      <c r="N16" s="326"/>
      <c r="O16" s="157"/>
      <c r="Q16" s="162"/>
      <c r="R16" s="162"/>
      <c r="S16" s="162"/>
      <c r="T16" s="162"/>
      <c r="U16" s="162"/>
    </row>
    <row r="17" spans="1:21" ht="27.75" customHeight="1" x14ac:dyDescent="0.3">
      <c r="A17" s="329"/>
      <c r="B17" s="329"/>
      <c r="C17" s="329"/>
      <c r="D17" s="70"/>
      <c r="E17" s="21"/>
      <c r="J17" s="21"/>
      <c r="K17" s="71"/>
      <c r="L17" s="327"/>
      <c r="M17" s="327"/>
      <c r="N17" s="327"/>
      <c r="O17" s="157"/>
      <c r="Q17" s="162"/>
      <c r="R17" s="162"/>
      <c r="S17" s="162"/>
      <c r="T17" s="162"/>
      <c r="U17" s="162"/>
    </row>
    <row r="18" spans="1:21" ht="27.75" customHeight="1" x14ac:dyDescent="0.3">
      <c r="A18" s="334" t="s">
        <v>34</v>
      </c>
      <c r="B18" s="335"/>
      <c r="C18" s="336"/>
      <c r="D18" s="245"/>
      <c r="E18" s="21"/>
      <c r="J18" s="21"/>
      <c r="K18" s="71"/>
      <c r="L18" s="439" t="s">
        <v>34</v>
      </c>
      <c r="M18" s="440"/>
      <c r="N18" s="441"/>
      <c r="O18" s="156"/>
      <c r="Q18" s="162"/>
      <c r="R18" s="162"/>
      <c r="S18" s="162"/>
      <c r="T18" s="162"/>
      <c r="U18" s="162"/>
    </row>
    <row r="19" spans="1:21" ht="27.75" customHeight="1" x14ac:dyDescent="0.3">
      <c r="A19" s="337"/>
      <c r="B19" s="338"/>
      <c r="C19" s="339"/>
      <c r="D19" s="21"/>
      <c r="E19" s="21"/>
      <c r="F19" s="21"/>
      <c r="G19" s="21"/>
      <c r="H19" s="21"/>
      <c r="I19" s="21"/>
      <c r="J19" s="21"/>
      <c r="K19" s="94"/>
      <c r="L19" s="442"/>
      <c r="M19" s="443"/>
      <c r="N19" s="444"/>
      <c r="O19" s="156"/>
      <c r="Q19" s="162"/>
      <c r="R19" s="162"/>
      <c r="S19" s="162"/>
      <c r="T19" s="162"/>
      <c r="U19" s="162"/>
    </row>
  </sheetData>
  <mergeCells count="30">
    <mergeCell ref="A16:C17"/>
    <mergeCell ref="L16:N17"/>
    <mergeCell ref="A18:C19"/>
    <mergeCell ref="L18:N19"/>
    <mergeCell ref="B10:C11"/>
    <mergeCell ref="B14:C15"/>
    <mergeCell ref="L14:M15"/>
    <mergeCell ref="N14:N15"/>
    <mergeCell ref="A12:C13"/>
    <mergeCell ref="L12:N13"/>
    <mergeCell ref="F13:I14"/>
    <mergeCell ref="A14:A15"/>
    <mergeCell ref="D12:D13"/>
    <mergeCell ref="K12:K13"/>
    <mergeCell ref="A10:A11"/>
    <mergeCell ref="L10:N11"/>
    <mergeCell ref="A1:N1"/>
    <mergeCell ref="A2:N2"/>
    <mergeCell ref="B3:D3"/>
    <mergeCell ref="G3:H3"/>
    <mergeCell ref="K3:M3"/>
    <mergeCell ref="B6:C7"/>
    <mergeCell ref="A6:A7"/>
    <mergeCell ref="F10:I11"/>
    <mergeCell ref="L6:M7"/>
    <mergeCell ref="N6:N7"/>
    <mergeCell ref="G7:H8"/>
    <mergeCell ref="A8:C9"/>
    <mergeCell ref="D8:D9"/>
    <mergeCell ref="L8:N9"/>
  </mergeCells>
  <phoneticPr fontId="1" type="noConversion"/>
  <pageMargins left="0.7" right="0.7" top="0.75" bottom="0.75" header="0.3" footer="0.3"/>
  <pageSetup paperSize="9"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51"/>
  <sheetViews>
    <sheetView topLeftCell="A16" zoomScale="85" zoomScaleNormal="85" workbookViewId="0">
      <selection activeCell="F34" sqref="F34"/>
    </sheetView>
  </sheetViews>
  <sheetFormatPr defaultRowHeight="16.5" x14ac:dyDescent="0.3"/>
  <cols>
    <col min="1" max="2" width="9.125" style="200" bestFit="1" customWidth="1"/>
    <col min="3" max="3" width="9.5" style="200" bestFit="1" customWidth="1"/>
    <col min="4" max="4" width="13" style="200" customWidth="1"/>
    <col min="5" max="5" width="9" style="200"/>
    <col min="6" max="7" width="16.125" style="200" customWidth="1"/>
    <col min="8" max="8" width="19.25" style="200" customWidth="1"/>
    <col min="9" max="9" width="15.125" style="200" customWidth="1"/>
    <col min="10" max="10" width="9" style="200"/>
    <col min="11" max="11" width="7.875" style="200" customWidth="1"/>
    <col min="12" max="12" width="11.125" style="200" customWidth="1"/>
    <col min="13" max="13" width="14" style="200" customWidth="1"/>
    <col min="14" max="14" width="9.5" style="200" bestFit="1" customWidth="1"/>
    <col min="15" max="16" width="9.125" style="200" bestFit="1" customWidth="1"/>
    <col min="17" max="17" width="9" style="162"/>
    <col min="18" max="23" width="9" style="154"/>
    <col min="24" max="24" width="9" style="162"/>
  </cols>
  <sheetData>
    <row r="1" spans="1:24" ht="42" customHeight="1" x14ac:dyDescent="0.3">
      <c r="A1" s="309" t="s">
        <v>986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160"/>
    </row>
    <row r="2" spans="1:24" x14ac:dyDescent="0.3">
      <c r="A2" s="311" t="s">
        <v>35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123"/>
    </row>
    <row r="3" spans="1:24" ht="18" thickBot="1" x14ac:dyDescent="0.35">
      <c r="A3" s="12"/>
      <c r="B3" s="313"/>
      <c r="C3" s="313"/>
      <c r="D3" s="313"/>
      <c r="E3" s="192" t="s">
        <v>6</v>
      </c>
      <c r="F3" s="192" t="s">
        <v>7</v>
      </c>
      <c r="G3" s="193"/>
      <c r="H3" s="193"/>
      <c r="I3" s="315" t="s">
        <v>8</v>
      </c>
      <c r="J3" s="315"/>
      <c r="K3" s="192" t="s">
        <v>7</v>
      </c>
      <c r="L3" s="192" t="s">
        <v>6</v>
      </c>
      <c r="M3" s="313" t="s">
        <v>9</v>
      </c>
      <c r="N3" s="313"/>
      <c r="O3" s="314"/>
      <c r="P3" s="24"/>
      <c r="Q3" s="158"/>
      <c r="X3" s="154"/>
    </row>
    <row r="4" spans="1:24" ht="17.25" thickBot="1" x14ac:dyDescent="0.35">
      <c r="R4" s="201" t="s">
        <v>2</v>
      </c>
      <c r="S4" s="86" t="s">
        <v>1</v>
      </c>
      <c r="T4" s="202" t="s">
        <v>94</v>
      </c>
      <c r="U4" s="85" t="s">
        <v>95</v>
      </c>
      <c r="V4" s="85" t="s">
        <v>96</v>
      </c>
      <c r="W4" s="86" t="s">
        <v>97</v>
      </c>
    </row>
    <row r="5" spans="1:24" x14ac:dyDescent="0.3">
      <c r="A5" s="190" t="s">
        <v>3</v>
      </c>
      <c r="B5" s="190" t="s">
        <v>4</v>
      </c>
      <c r="C5" s="190" t="s">
        <v>0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 t="s">
        <v>0</v>
      </c>
      <c r="O5" s="190" t="s">
        <v>4</v>
      </c>
      <c r="P5" s="190" t="s">
        <v>3</v>
      </c>
      <c r="Q5" s="154"/>
      <c r="R5" s="18">
        <v>11</v>
      </c>
      <c r="S5" s="28" t="s">
        <v>33</v>
      </c>
      <c r="T5" s="265" t="s">
        <v>931</v>
      </c>
      <c r="U5" s="266" t="s">
        <v>932</v>
      </c>
      <c r="V5" s="266"/>
      <c r="W5" s="267"/>
      <c r="X5" s="162">
        <v>1</v>
      </c>
    </row>
    <row r="6" spans="1:24" ht="16.5" customHeight="1" x14ac:dyDescent="0.3">
      <c r="A6" s="317">
        <v>1</v>
      </c>
      <c r="B6" s="319" t="str">
        <f>VLOOKUP(A6,$R$4:T25,2,FALSE)</f>
        <v>안양시</v>
      </c>
      <c r="C6" s="320"/>
      <c r="D6" s="66"/>
      <c r="E6" s="21"/>
      <c r="F6" s="21"/>
      <c r="G6" s="21"/>
      <c r="H6" s="21"/>
      <c r="I6" s="21"/>
      <c r="J6" s="21"/>
      <c r="K6" s="21"/>
      <c r="L6" s="21"/>
      <c r="M6" s="21"/>
      <c r="N6" s="319" t="str">
        <f>VLOOKUP(P6,$R$4:S25,2,FALSE)</f>
        <v>하남시</v>
      </c>
      <c r="O6" s="320"/>
      <c r="P6" s="317">
        <v>21</v>
      </c>
      <c r="Q6" s="158"/>
      <c r="R6" s="18">
        <v>17</v>
      </c>
      <c r="S6" s="28" t="s">
        <v>36</v>
      </c>
      <c r="T6" s="268" t="s">
        <v>933</v>
      </c>
      <c r="U6" s="269" t="s">
        <v>934</v>
      </c>
      <c r="V6" s="269"/>
      <c r="W6" s="270"/>
      <c r="X6" s="162">
        <v>2</v>
      </c>
    </row>
    <row r="7" spans="1:24" ht="16.5" customHeight="1" x14ac:dyDescent="0.3">
      <c r="A7" s="318"/>
      <c r="B7" s="321"/>
      <c r="C7" s="322"/>
      <c r="D7" s="67"/>
      <c r="E7" s="21"/>
      <c r="F7" s="21"/>
      <c r="G7" s="21"/>
      <c r="H7" s="21"/>
      <c r="I7" s="21"/>
      <c r="J7" s="21"/>
      <c r="K7" s="21"/>
      <c r="L7" s="21"/>
      <c r="M7" s="68"/>
      <c r="N7" s="321"/>
      <c r="O7" s="322"/>
      <c r="P7" s="318"/>
      <c r="Q7" s="158"/>
      <c r="R7" s="18">
        <v>15</v>
      </c>
      <c r="S7" s="28" t="s">
        <v>22</v>
      </c>
      <c r="T7" s="268" t="s">
        <v>935</v>
      </c>
      <c r="U7" s="269" t="s">
        <v>936</v>
      </c>
      <c r="V7" s="269"/>
      <c r="W7" s="270"/>
      <c r="X7" s="162">
        <v>3</v>
      </c>
    </row>
    <row r="8" spans="1:24" x14ac:dyDescent="0.3">
      <c r="A8" s="328" t="s">
        <v>52</v>
      </c>
      <c r="B8" s="328"/>
      <c r="C8" s="328"/>
      <c r="D8" s="445" t="s">
        <v>435</v>
      </c>
      <c r="E8" s="21"/>
      <c r="F8" s="21"/>
      <c r="G8" s="21"/>
      <c r="H8" s="21"/>
      <c r="I8" s="21"/>
      <c r="J8" s="21"/>
      <c r="K8" s="21"/>
      <c r="L8" s="21"/>
      <c r="M8" s="447" t="s">
        <v>937</v>
      </c>
      <c r="N8" s="328" t="s">
        <v>53</v>
      </c>
      <c r="O8" s="328"/>
      <c r="P8" s="328"/>
      <c r="Q8" s="158"/>
      <c r="R8" s="18">
        <v>8</v>
      </c>
      <c r="S8" s="28" t="s">
        <v>31</v>
      </c>
      <c r="T8" s="268" t="s">
        <v>938</v>
      </c>
      <c r="U8" s="269" t="s">
        <v>939</v>
      </c>
      <c r="V8" s="269"/>
      <c r="W8" s="270"/>
      <c r="X8" s="162">
        <v>4</v>
      </c>
    </row>
    <row r="9" spans="1:24" x14ac:dyDescent="0.3">
      <c r="A9" s="329"/>
      <c r="B9" s="329"/>
      <c r="C9" s="329"/>
      <c r="D9" s="445"/>
      <c r="E9" s="94"/>
      <c r="F9" s="21"/>
      <c r="G9" s="21"/>
      <c r="H9" s="21"/>
      <c r="I9" s="21"/>
      <c r="J9" s="21"/>
      <c r="K9" s="21"/>
      <c r="L9" s="68"/>
      <c r="M9" s="447"/>
      <c r="N9" s="329"/>
      <c r="O9" s="329"/>
      <c r="P9" s="329"/>
      <c r="Q9" s="158"/>
      <c r="R9" s="18">
        <v>20</v>
      </c>
      <c r="S9" s="28" t="s">
        <v>23</v>
      </c>
      <c r="T9" s="268" t="s">
        <v>940</v>
      </c>
      <c r="U9" s="269" t="s">
        <v>941</v>
      </c>
      <c r="V9" s="269"/>
      <c r="W9" s="270"/>
      <c r="X9" s="162">
        <v>5</v>
      </c>
    </row>
    <row r="10" spans="1:24" ht="16.5" customHeight="1" x14ac:dyDescent="0.3">
      <c r="A10" s="317">
        <v>2</v>
      </c>
      <c r="B10" s="319" t="str">
        <f>VLOOKUP(A10,$R$4:T29,2,FALSE)</f>
        <v>동두천시</v>
      </c>
      <c r="C10" s="320"/>
      <c r="D10" s="245"/>
      <c r="E10" s="70"/>
      <c r="F10" s="21"/>
      <c r="G10" s="21"/>
      <c r="H10" s="21"/>
      <c r="I10" s="21"/>
      <c r="J10" s="21"/>
      <c r="K10" s="21"/>
      <c r="L10" s="71"/>
      <c r="M10" s="66"/>
      <c r="N10" s="319" t="str">
        <f>VLOOKUP(P10,$R$4:S25,2,FALSE)</f>
        <v>남양주시</v>
      </c>
      <c r="O10" s="320"/>
      <c r="P10" s="317">
        <v>20</v>
      </c>
      <c r="Q10" s="158"/>
      <c r="R10" s="18">
        <v>2</v>
      </c>
      <c r="S10" s="28" t="s">
        <v>316</v>
      </c>
      <c r="T10" s="268" t="s">
        <v>942</v>
      </c>
      <c r="U10" s="269" t="s">
        <v>943</v>
      </c>
      <c r="V10" s="269"/>
      <c r="W10" s="270"/>
      <c r="X10" s="162">
        <v>6</v>
      </c>
    </row>
    <row r="11" spans="1:24" ht="16.5" customHeight="1" x14ac:dyDescent="0.3">
      <c r="A11" s="318"/>
      <c r="B11" s="321"/>
      <c r="C11" s="322"/>
      <c r="D11" s="68"/>
      <c r="E11" s="70"/>
      <c r="F11" s="21"/>
      <c r="G11" s="21"/>
      <c r="H11" s="21"/>
      <c r="I11" s="21"/>
      <c r="J11" s="21"/>
      <c r="K11" s="21"/>
      <c r="L11" s="71"/>
      <c r="M11" s="21"/>
      <c r="N11" s="321"/>
      <c r="O11" s="322"/>
      <c r="P11" s="318"/>
      <c r="Q11" s="158"/>
      <c r="R11" s="18">
        <v>18</v>
      </c>
      <c r="S11" s="43" t="s">
        <v>26</v>
      </c>
      <c r="T11" s="268" t="s">
        <v>944</v>
      </c>
      <c r="U11" s="269" t="s">
        <v>945</v>
      </c>
      <c r="V11" s="204"/>
      <c r="W11" s="205"/>
      <c r="X11" s="162">
        <v>7</v>
      </c>
    </row>
    <row r="12" spans="1:24" x14ac:dyDescent="0.3">
      <c r="A12" s="328" t="s">
        <v>947</v>
      </c>
      <c r="B12" s="328"/>
      <c r="C12" s="328"/>
      <c r="D12" s="308" t="s">
        <v>619</v>
      </c>
      <c r="E12" s="95"/>
      <c r="F12" s="21"/>
      <c r="G12" s="21"/>
      <c r="H12" s="21"/>
      <c r="I12" s="21"/>
      <c r="J12" s="21"/>
      <c r="K12" s="21"/>
      <c r="L12" s="3"/>
      <c r="M12" s="370" t="s">
        <v>985</v>
      </c>
      <c r="N12" s="343" t="s">
        <v>560</v>
      </c>
      <c r="O12" s="343"/>
      <c r="P12" s="343"/>
      <c r="Q12" s="154"/>
      <c r="R12" s="18">
        <v>4</v>
      </c>
      <c r="S12" s="43" t="s">
        <v>38</v>
      </c>
      <c r="T12" s="268" t="s">
        <v>948</v>
      </c>
      <c r="U12" s="269" t="s">
        <v>949</v>
      </c>
      <c r="V12" s="269"/>
      <c r="W12" s="270"/>
      <c r="X12" s="162">
        <v>8</v>
      </c>
    </row>
    <row r="13" spans="1:24" x14ac:dyDescent="0.3">
      <c r="A13" s="329"/>
      <c r="B13" s="329"/>
      <c r="C13" s="329"/>
      <c r="D13" s="308"/>
      <c r="E13" s="95"/>
      <c r="F13" s="73"/>
      <c r="G13" s="94"/>
      <c r="H13" s="21"/>
      <c r="I13" s="68"/>
      <c r="J13" s="73"/>
      <c r="K13" s="94"/>
      <c r="L13" s="244"/>
      <c r="M13" s="370"/>
      <c r="N13" s="344"/>
      <c r="O13" s="344"/>
      <c r="P13" s="344"/>
      <c r="Q13" s="154"/>
      <c r="R13" s="18">
        <v>19</v>
      </c>
      <c r="S13" s="43" t="s">
        <v>24</v>
      </c>
      <c r="T13" s="268" t="s">
        <v>540</v>
      </c>
      <c r="U13" s="269" t="s">
        <v>950</v>
      </c>
      <c r="V13" s="269"/>
      <c r="W13" s="270"/>
      <c r="X13" s="162">
        <v>9</v>
      </c>
    </row>
    <row r="14" spans="1:24" ht="16.5" customHeight="1" x14ac:dyDescent="0.3">
      <c r="A14" s="317">
        <v>3</v>
      </c>
      <c r="B14" s="319" t="str">
        <f>VLOOKUP(A14,$R$4:T33,2,FALSE)</f>
        <v>파주시</v>
      </c>
      <c r="C14" s="320"/>
      <c r="D14" s="21"/>
      <c r="E14" s="70"/>
      <c r="F14" s="21"/>
      <c r="G14" s="70"/>
      <c r="H14" s="21"/>
      <c r="I14" s="71"/>
      <c r="J14" s="21"/>
      <c r="K14" s="21"/>
      <c r="L14" s="71"/>
      <c r="M14" s="21"/>
      <c r="N14" s="319" t="str">
        <f>VLOOKUP(P14,$R$4:S25,2,FALSE)</f>
        <v>수원시</v>
      </c>
      <c r="O14" s="320"/>
      <c r="P14" s="317">
        <v>19</v>
      </c>
      <c r="Q14" s="158"/>
      <c r="R14" s="18">
        <v>9</v>
      </c>
      <c r="S14" s="43" t="s">
        <v>25</v>
      </c>
      <c r="T14" s="268" t="s">
        <v>951</v>
      </c>
      <c r="U14" s="269" t="s">
        <v>952</v>
      </c>
      <c r="V14" s="269"/>
      <c r="W14" s="270"/>
      <c r="X14" s="162">
        <v>10</v>
      </c>
    </row>
    <row r="15" spans="1:24" ht="16.5" customHeight="1" x14ac:dyDescent="0.3">
      <c r="A15" s="318"/>
      <c r="B15" s="321"/>
      <c r="C15" s="322"/>
      <c r="D15" s="67"/>
      <c r="E15" s="70"/>
      <c r="F15" s="21"/>
      <c r="G15" s="70"/>
      <c r="H15" s="21"/>
      <c r="I15" s="71"/>
      <c r="J15" s="21"/>
      <c r="K15" s="21"/>
      <c r="L15" s="71"/>
      <c r="M15" s="68"/>
      <c r="N15" s="321"/>
      <c r="O15" s="322"/>
      <c r="P15" s="318"/>
      <c r="Q15" s="158"/>
      <c r="R15" s="18">
        <v>12</v>
      </c>
      <c r="S15" s="43" t="s">
        <v>27</v>
      </c>
      <c r="T15" s="268" t="s">
        <v>953</v>
      </c>
      <c r="U15" s="269" t="s">
        <v>954</v>
      </c>
      <c r="V15" s="204"/>
      <c r="W15" s="205"/>
      <c r="X15" s="162">
        <v>11</v>
      </c>
    </row>
    <row r="16" spans="1:24" x14ac:dyDescent="0.3">
      <c r="A16" s="328" t="s">
        <v>51</v>
      </c>
      <c r="B16" s="328"/>
      <c r="C16" s="328"/>
      <c r="D16" s="316" t="s">
        <v>513</v>
      </c>
      <c r="E16" s="96"/>
      <c r="F16" s="21"/>
      <c r="G16" s="70"/>
      <c r="H16" s="21"/>
      <c r="I16" s="231"/>
      <c r="J16" s="21"/>
      <c r="K16" s="21"/>
      <c r="L16" s="66"/>
      <c r="M16" s="307" t="s">
        <v>676</v>
      </c>
      <c r="N16" s="328" t="s">
        <v>54</v>
      </c>
      <c r="O16" s="328"/>
      <c r="P16" s="328"/>
      <c r="Q16" s="158"/>
      <c r="R16" s="18">
        <v>5</v>
      </c>
      <c r="S16" s="43" t="s">
        <v>39</v>
      </c>
      <c r="T16" s="268" t="s">
        <v>955</v>
      </c>
      <c r="U16" s="269" t="s">
        <v>428</v>
      </c>
      <c r="V16" s="269"/>
      <c r="W16" s="270"/>
      <c r="X16" s="162">
        <v>12</v>
      </c>
    </row>
    <row r="17" spans="1:24" x14ac:dyDescent="0.3">
      <c r="A17" s="329"/>
      <c r="B17" s="329"/>
      <c r="C17" s="329"/>
      <c r="D17" s="316"/>
      <c r="E17" s="21"/>
      <c r="F17" s="21"/>
      <c r="G17" s="70"/>
      <c r="H17" s="21"/>
      <c r="I17" s="71"/>
      <c r="J17" s="21"/>
      <c r="K17" s="21"/>
      <c r="L17" s="21"/>
      <c r="M17" s="307"/>
      <c r="N17" s="329"/>
      <c r="O17" s="329"/>
      <c r="P17" s="329"/>
      <c r="Q17" s="158"/>
      <c r="R17" s="18">
        <v>1</v>
      </c>
      <c r="S17" s="43" t="s">
        <v>40</v>
      </c>
      <c r="T17" s="268" t="s">
        <v>956</v>
      </c>
      <c r="U17" s="269" t="s">
        <v>957</v>
      </c>
      <c r="V17" s="269"/>
      <c r="W17" s="270"/>
      <c r="X17" s="162">
        <v>13</v>
      </c>
    </row>
    <row r="18" spans="1:24" ht="16.5" customHeight="1" x14ac:dyDescent="0.3">
      <c r="A18" s="317">
        <v>4</v>
      </c>
      <c r="B18" s="319" t="str">
        <f>VLOOKUP(A18,$R$4:T25,2,FALSE)</f>
        <v>성남시</v>
      </c>
      <c r="C18" s="320"/>
      <c r="D18" s="245"/>
      <c r="E18" s="21"/>
      <c r="F18" s="21"/>
      <c r="G18" s="70"/>
      <c r="H18" s="21"/>
      <c r="I18" s="71"/>
      <c r="J18" s="21"/>
      <c r="K18" s="21"/>
      <c r="L18" s="21"/>
      <c r="M18" s="71"/>
      <c r="N18" s="319" t="str">
        <f>VLOOKUP(P18,$R$4:S25,2,FALSE)</f>
        <v>부천시</v>
      </c>
      <c r="O18" s="320"/>
      <c r="P18" s="351">
        <v>18</v>
      </c>
      <c r="Q18" s="156"/>
      <c r="R18" s="18">
        <v>13</v>
      </c>
      <c r="S18" s="43" t="s">
        <v>41</v>
      </c>
      <c r="T18" s="268" t="s">
        <v>958</v>
      </c>
      <c r="U18" s="269" t="s">
        <v>959</v>
      </c>
      <c r="V18" s="269"/>
      <c r="W18" s="270"/>
      <c r="X18" s="162">
        <v>14</v>
      </c>
    </row>
    <row r="19" spans="1:24" ht="16.5" customHeight="1" x14ac:dyDescent="0.3">
      <c r="A19" s="318"/>
      <c r="B19" s="321"/>
      <c r="C19" s="322"/>
      <c r="D19" s="21"/>
      <c r="E19" s="21"/>
      <c r="F19" s="21"/>
      <c r="G19" s="70"/>
      <c r="H19" s="21"/>
      <c r="I19" s="71"/>
      <c r="J19" s="21"/>
      <c r="K19" s="21"/>
      <c r="L19" s="21"/>
      <c r="M19" s="94"/>
      <c r="N19" s="321"/>
      <c r="O19" s="322"/>
      <c r="P19" s="352"/>
      <c r="Q19" s="253"/>
      <c r="R19" s="18">
        <v>10</v>
      </c>
      <c r="S19" s="43" t="s">
        <v>42</v>
      </c>
      <c r="T19" s="268" t="s">
        <v>960</v>
      </c>
      <c r="U19" s="269" t="s">
        <v>961</v>
      </c>
      <c r="V19" s="269"/>
      <c r="W19" s="270"/>
      <c r="X19" s="162">
        <v>15</v>
      </c>
    </row>
    <row r="20" spans="1:24" x14ac:dyDescent="0.3">
      <c r="A20" s="328" t="s">
        <v>964</v>
      </c>
      <c r="B20" s="328"/>
      <c r="C20" s="328"/>
      <c r="D20" s="308" t="s">
        <v>620</v>
      </c>
      <c r="E20" s="76"/>
      <c r="F20" s="76"/>
      <c r="G20" s="194"/>
      <c r="H20" s="191"/>
      <c r="I20" s="244"/>
      <c r="J20" s="76"/>
      <c r="K20" s="76"/>
      <c r="L20" s="76"/>
      <c r="M20" s="308" t="s">
        <v>963</v>
      </c>
      <c r="N20" s="326" t="s">
        <v>1004</v>
      </c>
      <c r="O20" s="326"/>
      <c r="P20" s="326"/>
      <c r="Q20" s="158"/>
      <c r="R20" s="18">
        <v>16</v>
      </c>
      <c r="S20" s="43" t="s">
        <v>43</v>
      </c>
      <c r="T20" s="268" t="s">
        <v>965</v>
      </c>
      <c r="U20" s="269" t="s">
        <v>966</v>
      </c>
      <c r="V20" s="269"/>
      <c r="W20" s="270"/>
      <c r="X20" s="162">
        <v>16</v>
      </c>
    </row>
    <row r="21" spans="1:24" x14ac:dyDescent="0.3">
      <c r="A21" s="329"/>
      <c r="B21" s="329"/>
      <c r="C21" s="329"/>
      <c r="D21" s="308"/>
      <c r="E21" s="76"/>
      <c r="F21" s="76"/>
      <c r="G21" s="194"/>
      <c r="H21" s="191"/>
      <c r="I21" s="244"/>
      <c r="J21" s="76"/>
      <c r="K21" s="76"/>
      <c r="L21" s="76"/>
      <c r="M21" s="308"/>
      <c r="N21" s="327"/>
      <c r="O21" s="327"/>
      <c r="P21" s="327"/>
      <c r="Q21" s="158"/>
      <c r="R21" s="18">
        <v>6</v>
      </c>
      <c r="S21" s="43" t="s">
        <v>426</v>
      </c>
      <c r="T21" s="268" t="s">
        <v>967</v>
      </c>
      <c r="U21" s="269" t="s">
        <v>968</v>
      </c>
      <c r="V21" s="269"/>
      <c r="W21" s="270"/>
      <c r="X21" s="162">
        <v>17</v>
      </c>
    </row>
    <row r="22" spans="1:24" ht="16.5" customHeight="1" x14ac:dyDescent="0.3">
      <c r="A22" s="334" t="s">
        <v>34</v>
      </c>
      <c r="B22" s="357"/>
      <c r="C22" s="358"/>
      <c r="D22" s="21"/>
      <c r="E22" s="21"/>
      <c r="F22" s="21"/>
      <c r="G22" s="70"/>
      <c r="H22" s="21"/>
      <c r="I22" s="244"/>
      <c r="J22" s="76"/>
      <c r="K22" s="21"/>
      <c r="L22" s="21"/>
      <c r="M22" s="21"/>
      <c r="N22" s="439" t="s">
        <v>34</v>
      </c>
      <c r="O22" s="440"/>
      <c r="P22" s="441"/>
      <c r="Q22" s="158"/>
      <c r="R22" s="18">
        <v>3</v>
      </c>
      <c r="S22" s="43" t="s">
        <v>47</v>
      </c>
      <c r="T22" s="268" t="s">
        <v>969</v>
      </c>
      <c r="U22" s="269" t="s">
        <v>970</v>
      </c>
      <c r="V22" s="269" t="s">
        <v>971</v>
      </c>
      <c r="W22" s="270"/>
      <c r="X22" s="162">
        <v>18</v>
      </c>
    </row>
    <row r="23" spans="1:24" ht="16.5" customHeight="1" x14ac:dyDescent="0.3">
      <c r="A23" s="359"/>
      <c r="B23" s="360"/>
      <c r="C23" s="361"/>
      <c r="D23" s="67"/>
      <c r="E23" s="21"/>
      <c r="F23" s="21"/>
      <c r="G23" s="70"/>
      <c r="H23" s="458" t="s">
        <v>1060</v>
      </c>
      <c r="I23" s="244"/>
      <c r="J23" s="76"/>
      <c r="K23" s="21"/>
      <c r="L23" s="21"/>
      <c r="M23" s="67"/>
      <c r="N23" s="442"/>
      <c r="O23" s="443"/>
      <c r="P23" s="444"/>
      <c r="Q23" s="158"/>
      <c r="R23" s="18">
        <v>14</v>
      </c>
      <c r="S23" s="43" t="s">
        <v>317</v>
      </c>
      <c r="T23" s="268" t="s">
        <v>972</v>
      </c>
      <c r="U23" s="269" t="s">
        <v>973</v>
      </c>
      <c r="V23" s="269" t="s">
        <v>974</v>
      </c>
      <c r="W23" s="270" t="s">
        <v>975</v>
      </c>
      <c r="X23" s="162">
        <v>19</v>
      </c>
    </row>
    <row r="24" spans="1:24" x14ac:dyDescent="0.3">
      <c r="A24" s="326"/>
      <c r="B24" s="326"/>
      <c r="C24" s="326"/>
      <c r="D24" s="456"/>
      <c r="E24" s="21"/>
      <c r="F24" s="21"/>
      <c r="G24" s="70"/>
      <c r="H24" s="459"/>
      <c r="I24" s="244"/>
      <c r="J24" s="76"/>
      <c r="K24" s="21"/>
      <c r="L24" s="21"/>
      <c r="M24" s="457"/>
      <c r="N24" s="326"/>
      <c r="O24" s="326"/>
      <c r="P24" s="326"/>
      <c r="Q24" s="157"/>
      <c r="R24" s="18">
        <v>21</v>
      </c>
      <c r="S24" s="43" t="s">
        <v>32</v>
      </c>
      <c r="T24" s="268" t="s">
        <v>976</v>
      </c>
      <c r="U24" s="269" t="s">
        <v>977</v>
      </c>
      <c r="V24" s="269"/>
      <c r="W24" s="270"/>
      <c r="X24" s="162">
        <v>20</v>
      </c>
    </row>
    <row r="25" spans="1:24" ht="17.25" thickBot="1" x14ac:dyDescent="0.35">
      <c r="A25" s="327"/>
      <c r="B25" s="327"/>
      <c r="C25" s="327"/>
      <c r="D25" s="445"/>
      <c r="E25" s="94"/>
      <c r="F25" s="71"/>
      <c r="G25" s="70"/>
      <c r="H25" s="21"/>
      <c r="I25" s="244"/>
      <c r="J25" s="76"/>
      <c r="K25" s="21"/>
      <c r="L25" s="68"/>
      <c r="M25" s="447"/>
      <c r="N25" s="327"/>
      <c r="O25" s="327"/>
      <c r="P25" s="327"/>
      <c r="Q25" s="157"/>
      <c r="R25" s="19">
        <v>7</v>
      </c>
      <c r="S25" s="36" t="s">
        <v>29</v>
      </c>
      <c r="T25" s="271" t="s">
        <v>978</v>
      </c>
      <c r="U25" s="272" t="s">
        <v>979</v>
      </c>
      <c r="V25" s="272"/>
      <c r="W25" s="273"/>
      <c r="X25" s="162">
        <v>21</v>
      </c>
    </row>
    <row r="26" spans="1:24" ht="16.5" customHeight="1" x14ac:dyDescent="0.3">
      <c r="A26" s="317">
        <v>5</v>
      </c>
      <c r="B26" s="319" t="str">
        <f>VLOOKUP(A26,$R$4:T25,2,FALSE)</f>
        <v>안성시</v>
      </c>
      <c r="C26" s="320"/>
      <c r="D26" s="245"/>
      <c r="E26" s="70"/>
      <c r="F26" s="71"/>
      <c r="G26" s="70"/>
      <c r="I26" s="244"/>
      <c r="J26" s="76"/>
      <c r="K26" s="21"/>
      <c r="L26" s="71"/>
      <c r="M26" s="245"/>
      <c r="N26" s="319" t="str">
        <f>VLOOKUP(P26,$R4:S$25,2,FALSE)</f>
        <v>광명시</v>
      </c>
      <c r="O26" s="320"/>
      <c r="P26" s="317">
        <v>17</v>
      </c>
      <c r="Q26" s="158"/>
    </row>
    <row r="27" spans="1:24" ht="16.5" customHeight="1" x14ac:dyDescent="0.3">
      <c r="A27" s="318"/>
      <c r="B27" s="321"/>
      <c r="C27" s="322"/>
      <c r="D27" s="21"/>
      <c r="E27" s="70"/>
      <c r="F27" s="71"/>
      <c r="G27" s="70"/>
      <c r="H27" s="460" t="s">
        <v>1061</v>
      </c>
      <c r="I27" s="244"/>
      <c r="J27" s="76"/>
      <c r="K27" s="21"/>
      <c r="L27" s="71"/>
      <c r="M27" s="21"/>
      <c r="N27" s="321"/>
      <c r="O27" s="322"/>
      <c r="P27" s="318"/>
      <c r="Q27" s="158"/>
    </row>
    <row r="28" spans="1:24" x14ac:dyDescent="0.3">
      <c r="A28" s="328" t="s">
        <v>470</v>
      </c>
      <c r="B28" s="328"/>
      <c r="C28" s="328"/>
      <c r="D28" s="308" t="s">
        <v>604</v>
      </c>
      <c r="E28" s="95"/>
      <c r="F28" s="71"/>
      <c r="G28" s="70"/>
      <c r="H28" s="461"/>
      <c r="I28" s="244"/>
      <c r="J28" s="76"/>
      <c r="K28" s="70"/>
      <c r="M28" s="308" t="s">
        <v>980</v>
      </c>
      <c r="N28" s="326" t="s">
        <v>621</v>
      </c>
      <c r="O28" s="326"/>
      <c r="P28" s="326"/>
      <c r="Q28" s="157"/>
    </row>
    <row r="29" spans="1:24" x14ac:dyDescent="0.3">
      <c r="A29" s="329"/>
      <c r="B29" s="329"/>
      <c r="C29" s="329"/>
      <c r="D29" s="308"/>
      <c r="E29" s="95"/>
      <c r="F29" s="94"/>
      <c r="G29" s="70"/>
      <c r="I29" s="244"/>
      <c r="J29" s="254"/>
      <c r="K29" s="73"/>
      <c r="L29" s="244"/>
      <c r="M29" s="308"/>
      <c r="N29" s="327"/>
      <c r="O29" s="327"/>
      <c r="P29" s="327"/>
      <c r="Q29" s="157"/>
    </row>
    <row r="30" spans="1:24" ht="16.5" customHeight="1" x14ac:dyDescent="0.3">
      <c r="A30" s="317">
        <v>6</v>
      </c>
      <c r="B30" s="319" t="str">
        <f>VLOOKUP(A30,$R$4:T25,2,FALSE)</f>
        <v>이천시</v>
      </c>
      <c r="C30" s="320"/>
      <c r="D30" s="21"/>
      <c r="E30" s="70"/>
      <c r="F30" s="70"/>
      <c r="G30" s="70"/>
      <c r="H30" s="283"/>
      <c r="I30" s="244"/>
      <c r="J30" s="244"/>
      <c r="K30" s="21"/>
      <c r="L30" s="71"/>
      <c r="M30" s="21"/>
      <c r="N30" s="319" t="str">
        <f>VLOOKUP(P30,$R$4:S25,2,FALSE)</f>
        <v>여주시</v>
      </c>
      <c r="O30" s="320"/>
      <c r="P30" s="317">
        <v>16</v>
      </c>
      <c r="Q30" s="158"/>
    </row>
    <row r="31" spans="1:24" ht="16.5" customHeight="1" x14ac:dyDescent="0.3">
      <c r="A31" s="318"/>
      <c r="B31" s="321"/>
      <c r="C31" s="322"/>
      <c r="D31" s="67"/>
      <c r="E31" s="70"/>
      <c r="F31" s="70"/>
      <c r="G31" s="70"/>
      <c r="H31" s="283"/>
      <c r="I31" s="244"/>
      <c r="J31" s="244"/>
      <c r="K31" s="21"/>
      <c r="L31" s="71"/>
      <c r="M31" s="67"/>
      <c r="N31" s="321"/>
      <c r="O31" s="322"/>
      <c r="P31" s="318"/>
      <c r="Q31" s="158"/>
    </row>
    <row r="32" spans="1:24" x14ac:dyDescent="0.3">
      <c r="A32" s="328" t="s">
        <v>437</v>
      </c>
      <c r="B32" s="328"/>
      <c r="C32" s="328"/>
      <c r="D32" s="445" t="s">
        <v>603</v>
      </c>
      <c r="E32" s="96"/>
      <c r="F32" s="70"/>
      <c r="G32" s="70"/>
      <c r="I32" s="244"/>
      <c r="J32" s="244"/>
      <c r="K32" s="21"/>
      <c r="L32" s="66"/>
      <c r="M32" s="447" t="s">
        <v>981</v>
      </c>
      <c r="N32" s="326" t="s">
        <v>515</v>
      </c>
      <c r="O32" s="326"/>
      <c r="P32" s="326"/>
      <c r="Q32" s="158"/>
    </row>
    <row r="33" spans="1:17" x14ac:dyDescent="0.3">
      <c r="A33" s="329"/>
      <c r="B33" s="329"/>
      <c r="C33" s="329"/>
      <c r="D33" s="445"/>
      <c r="E33" s="21"/>
      <c r="F33" s="70"/>
      <c r="G33" s="70"/>
      <c r="H33" s="21"/>
      <c r="I33" s="244"/>
      <c r="J33" s="244"/>
      <c r="K33" s="76"/>
      <c r="L33" s="21"/>
      <c r="M33" s="447"/>
      <c r="N33" s="327"/>
      <c r="O33" s="327"/>
      <c r="P33" s="327"/>
      <c r="Q33" s="21"/>
    </row>
    <row r="34" spans="1:17" ht="26.25" x14ac:dyDescent="0.3">
      <c r="A34" s="317">
        <v>7</v>
      </c>
      <c r="B34" s="525" t="str">
        <f>VLOOKUP(A34,$R$4:T53,2,FALSE)</f>
        <v>화성시</v>
      </c>
      <c r="C34" s="526"/>
      <c r="D34" s="245"/>
      <c r="E34" s="21"/>
      <c r="F34" s="70"/>
      <c r="G34" s="70"/>
      <c r="H34" s="21"/>
      <c r="I34" s="244"/>
      <c r="J34" s="244"/>
      <c r="K34" s="76"/>
      <c r="L34" s="21"/>
      <c r="M34" s="66"/>
      <c r="N34" s="319" t="str">
        <f>VLOOKUP(P34,$R$4:S25,2,FALSE)</f>
        <v>광주시</v>
      </c>
      <c r="O34" s="320"/>
      <c r="P34" s="317">
        <v>15</v>
      </c>
      <c r="Q34" s="159"/>
    </row>
    <row r="35" spans="1:17" ht="26.25" x14ac:dyDescent="0.3">
      <c r="A35" s="318"/>
      <c r="B35" s="527"/>
      <c r="C35" s="528"/>
      <c r="D35" s="21"/>
      <c r="E35" s="21"/>
      <c r="F35" s="70"/>
      <c r="G35" s="70"/>
      <c r="H35" s="21"/>
      <c r="I35" s="244"/>
      <c r="J35" s="244"/>
      <c r="K35" s="76"/>
      <c r="L35" s="21"/>
      <c r="M35" s="21"/>
      <c r="N35" s="321"/>
      <c r="O35" s="322"/>
      <c r="P35" s="318"/>
      <c r="Q35" s="159"/>
    </row>
    <row r="36" spans="1:17" x14ac:dyDescent="0.3">
      <c r="A36" s="343" t="s">
        <v>984</v>
      </c>
      <c r="B36" s="343"/>
      <c r="C36" s="343"/>
      <c r="D36" s="370" t="s">
        <v>469</v>
      </c>
      <c r="F36" s="4"/>
      <c r="G36" s="5"/>
      <c r="I36" s="255"/>
      <c r="J36" s="3"/>
      <c r="K36" s="76"/>
      <c r="L36" s="76"/>
      <c r="M36" s="370" t="s">
        <v>983</v>
      </c>
      <c r="N36" s="343" t="s">
        <v>962</v>
      </c>
      <c r="O36" s="343"/>
      <c r="P36" s="343"/>
    </row>
    <row r="37" spans="1:17" x14ac:dyDescent="0.3">
      <c r="A37" s="344"/>
      <c r="B37" s="344"/>
      <c r="C37" s="344"/>
      <c r="D37" s="370"/>
      <c r="F37" s="4"/>
      <c r="I37" s="76"/>
      <c r="J37" s="244"/>
      <c r="K37" s="76"/>
      <c r="L37" s="76"/>
      <c r="M37" s="370"/>
      <c r="N37" s="344"/>
      <c r="O37" s="344"/>
      <c r="P37" s="344"/>
    </row>
    <row r="38" spans="1:17" ht="16.5" customHeight="1" x14ac:dyDescent="0.3">
      <c r="A38" s="317">
        <v>8</v>
      </c>
      <c r="B38" s="319" t="str">
        <f>VLOOKUP(A38,$R$4:T57,2,FALSE)</f>
        <v>김포시</v>
      </c>
      <c r="C38" s="320"/>
      <c r="F38" s="4"/>
      <c r="I38" s="76"/>
      <c r="J38" s="244"/>
      <c r="N38" s="319" t="str">
        <f>VLOOKUP(P38,$R$4:S25,2,FALSE)</f>
        <v>평택시</v>
      </c>
      <c r="O38" s="320"/>
      <c r="P38" s="317">
        <v>14</v>
      </c>
    </row>
    <row r="39" spans="1:17" ht="16.5" customHeight="1" x14ac:dyDescent="0.3">
      <c r="A39" s="318"/>
      <c r="B39" s="321"/>
      <c r="C39" s="322"/>
      <c r="D39" s="9"/>
      <c r="F39" s="4"/>
      <c r="J39" s="3"/>
      <c r="M39" s="8"/>
      <c r="N39" s="321"/>
      <c r="O39" s="322"/>
      <c r="P39" s="318"/>
    </row>
    <row r="40" spans="1:17" x14ac:dyDescent="0.3">
      <c r="A40" s="343"/>
      <c r="B40" s="343"/>
      <c r="C40" s="343"/>
      <c r="D40" s="371"/>
      <c r="F40" s="4"/>
      <c r="J40" s="3"/>
      <c r="M40" s="400" t="s">
        <v>1005</v>
      </c>
      <c r="N40" s="343" t="s">
        <v>467</v>
      </c>
      <c r="O40" s="343"/>
      <c r="P40" s="343"/>
    </row>
    <row r="41" spans="1:17" x14ac:dyDescent="0.3">
      <c r="A41" s="344"/>
      <c r="B41" s="344"/>
      <c r="C41" s="344"/>
      <c r="D41" s="371"/>
      <c r="F41" s="4"/>
      <c r="J41" s="3"/>
      <c r="L41" s="8"/>
      <c r="M41" s="400"/>
      <c r="N41" s="344"/>
      <c r="O41" s="344"/>
      <c r="P41" s="344"/>
    </row>
    <row r="42" spans="1:17" ht="16.5" customHeight="1" x14ac:dyDescent="0.3">
      <c r="A42" s="334" t="s">
        <v>34</v>
      </c>
      <c r="B42" s="357"/>
      <c r="C42" s="358"/>
      <c r="D42" s="5"/>
      <c r="E42" s="9"/>
      <c r="F42" s="4"/>
      <c r="J42" s="3"/>
      <c r="L42" s="3"/>
      <c r="M42" s="2"/>
      <c r="N42" s="319" t="str">
        <f>VLOOKUP(P42,$R$4:S25,2,FALSE)</f>
        <v>양주시</v>
      </c>
      <c r="O42" s="320"/>
      <c r="P42" s="317">
        <v>13</v>
      </c>
    </row>
    <row r="43" spans="1:17" ht="16.5" customHeight="1" x14ac:dyDescent="0.3">
      <c r="A43" s="359"/>
      <c r="B43" s="360"/>
      <c r="C43" s="361"/>
      <c r="E43" s="4"/>
      <c r="F43" s="4"/>
      <c r="J43" s="3"/>
      <c r="L43" s="3"/>
      <c r="N43" s="321"/>
      <c r="O43" s="322"/>
      <c r="P43" s="318"/>
    </row>
    <row r="44" spans="1:17" x14ac:dyDescent="0.3">
      <c r="A44" s="343" t="s">
        <v>558</v>
      </c>
      <c r="B44" s="343"/>
      <c r="C44" s="343"/>
      <c r="D44" s="370" t="s">
        <v>468</v>
      </c>
      <c r="E44" s="4"/>
      <c r="F44" s="257"/>
      <c r="J44" s="2"/>
      <c r="K44" s="256"/>
      <c r="L44" s="3"/>
      <c r="M44" s="308" t="s">
        <v>946</v>
      </c>
      <c r="N44" s="343" t="s">
        <v>982</v>
      </c>
      <c r="O44" s="343"/>
      <c r="P44" s="343"/>
    </row>
    <row r="45" spans="1:17" x14ac:dyDescent="0.3">
      <c r="A45" s="344"/>
      <c r="B45" s="344"/>
      <c r="C45" s="344"/>
      <c r="D45" s="370"/>
      <c r="E45" s="4"/>
      <c r="F45" s="8"/>
      <c r="L45" s="3"/>
      <c r="M45" s="308"/>
      <c r="N45" s="344"/>
      <c r="O45" s="344"/>
      <c r="P45" s="344"/>
    </row>
    <row r="46" spans="1:17" ht="16.5" customHeight="1" x14ac:dyDescent="0.3">
      <c r="A46" s="317">
        <v>9</v>
      </c>
      <c r="B46" s="319" t="str">
        <f>VLOOKUP(A46,$R$4:T25,2,FALSE)</f>
        <v>시흥시</v>
      </c>
      <c r="C46" s="320"/>
      <c r="E46" s="4"/>
      <c r="L46" s="3"/>
      <c r="N46" s="319" t="str">
        <f>VLOOKUP(P46,$R$4:S25,2,FALSE)</f>
        <v>안산시</v>
      </c>
      <c r="O46" s="320"/>
      <c r="P46" s="317">
        <v>12</v>
      </c>
    </row>
    <row r="47" spans="1:17" ht="16.5" customHeight="1" x14ac:dyDescent="0.3">
      <c r="A47" s="318"/>
      <c r="B47" s="321"/>
      <c r="C47" s="322"/>
      <c r="D47" s="9"/>
      <c r="E47" s="4"/>
      <c r="L47" s="3"/>
      <c r="M47" s="8"/>
      <c r="N47" s="321"/>
      <c r="O47" s="322"/>
      <c r="P47" s="318"/>
    </row>
    <row r="48" spans="1:17" x14ac:dyDescent="0.3">
      <c r="A48" s="343" t="s">
        <v>605</v>
      </c>
      <c r="B48" s="343"/>
      <c r="C48" s="343"/>
      <c r="D48" s="371" t="s">
        <v>622</v>
      </c>
      <c r="E48" s="5"/>
      <c r="L48" s="2"/>
      <c r="M48" s="400" t="s">
        <v>1006</v>
      </c>
      <c r="N48" s="343" t="s">
        <v>618</v>
      </c>
      <c r="O48" s="343"/>
      <c r="P48" s="343"/>
    </row>
    <row r="49" spans="1:16" x14ac:dyDescent="0.3">
      <c r="A49" s="344"/>
      <c r="B49" s="344"/>
      <c r="C49" s="344"/>
      <c r="D49" s="371"/>
      <c r="M49" s="400"/>
      <c r="N49" s="344"/>
      <c r="O49" s="344"/>
      <c r="P49" s="344"/>
    </row>
    <row r="50" spans="1:16" ht="16.5" customHeight="1" x14ac:dyDescent="0.3">
      <c r="A50" s="317">
        <v>10</v>
      </c>
      <c r="B50" s="319" t="str">
        <f>VLOOKUP(A50,$R$4:T25,2,FALSE)</f>
        <v>양평군</v>
      </c>
      <c r="C50" s="320"/>
      <c r="D50" s="5"/>
      <c r="M50" s="2"/>
      <c r="N50" s="319" t="str">
        <f>VLOOKUP(P50,$R$4:S25,2,FALSE)</f>
        <v>고양시</v>
      </c>
      <c r="O50" s="320"/>
      <c r="P50" s="317">
        <v>11</v>
      </c>
    </row>
    <row r="51" spans="1:16" ht="16.5" customHeight="1" x14ac:dyDescent="0.3">
      <c r="A51" s="318"/>
      <c r="B51" s="321"/>
      <c r="C51" s="322"/>
      <c r="N51" s="321"/>
      <c r="O51" s="322"/>
      <c r="P51" s="318"/>
    </row>
  </sheetData>
  <mergeCells count="96">
    <mergeCell ref="N14:O15"/>
    <mergeCell ref="N10:O11"/>
    <mergeCell ref="N6:O7"/>
    <mergeCell ref="N22:P23"/>
    <mergeCell ref="P14:P15"/>
    <mergeCell ref="P6:P7"/>
    <mergeCell ref="A40:C41"/>
    <mergeCell ref="D40:D41"/>
    <mergeCell ref="M40:M41"/>
    <mergeCell ref="N40:P41"/>
    <mergeCell ref="A42:C43"/>
    <mergeCell ref="P42:P43"/>
    <mergeCell ref="N42:O43"/>
    <mergeCell ref="A50:A51"/>
    <mergeCell ref="P50:P51"/>
    <mergeCell ref="A44:C45"/>
    <mergeCell ref="N44:P45"/>
    <mergeCell ref="A46:A47"/>
    <mergeCell ref="P46:P47"/>
    <mergeCell ref="D44:D45"/>
    <mergeCell ref="M44:M45"/>
    <mergeCell ref="A48:C49"/>
    <mergeCell ref="D48:D49"/>
    <mergeCell ref="M48:M49"/>
    <mergeCell ref="N48:P49"/>
    <mergeCell ref="B46:C47"/>
    <mergeCell ref="B50:C51"/>
    <mergeCell ref="N50:O51"/>
    <mergeCell ref="N46:O47"/>
    <mergeCell ref="A26:A27"/>
    <mergeCell ref="H27:H28"/>
    <mergeCell ref="D28:D29"/>
    <mergeCell ref="P38:P39"/>
    <mergeCell ref="A34:A35"/>
    <mergeCell ref="P34:P35"/>
    <mergeCell ref="B34:C35"/>
    <mergeCell ref="N34:O35"/>
    <mergeCell ref="D36:D37"/>
    <mergeCell ref="M36:M37"/>
    <mergeCell ref="A36:C37"/>
    <mergeCell ref="N36:P37"/>
    <mergeCell ref="A38:A39"/>
    <mergeCell ref="B38:C39"/>
    <mergeCell ref="N38:O39"/>
    <mergeCell ref="P30:P31"/>
    <mergeCell ref="A32:C33"/>
    <mergeCell ref="D32:D33"/>
    <mergeCell ref="M32:M33"/>
    <mergeCell ref="N32:P33"/>
    <mergeCell ref="N30:O31"/>
    <mergeCell ref="A30:A31"/>
    <mergeCell ref="B30:C31"/>
    <mergeCell ref="M28:M29"/>
    <mergeCell ref="A24:C25"/>
    <mergeCell ref="A22:C23"/>
    <mergeCell ref="A20:C21"/>
    <mergeCell ref="N20:P21"/>
    <mergeCell ref="D20:D21"/>
    <mergeCell ref="M20:M21"/>
    <mergeCell ref="D24:D25"/>
    <mergeCell ref="M24:M25"/>
    <mergeCell ref="N24:P25"/>
    <mergeCell ref="H23:H24"/>
    <mergeCell ref="P26:P27"/>
    <mergeCell ref="A28:C29"/>
    <mergeCell ref="N28:P29"/>
    <mergeCell ref="B26:C27"/>
    <mergeCell ref="N26:O27"/>
    <mergeCell ref="D16:D17"/>
    <mergeCell ref="M16:M17"/>
    <mergeCell ref="N16:P17"/>
    <mergeCell ref="A18:A19"/>
    <mergeCell ref="P10:P11"/>
    <mergeCell ref="A12:C13"/>
    <mergeCell ref="N12:P13"/>
    <mergeCell ref="A14:A15"/>
    <mergeCell ref="D12:D13"/>
    <mergeCell ref="M12:M13"/>
    <mergeCell ref="P18:P19"/>
    <mergeCell ref="B10:C11"/>
    <mergeCell ref="B14:C15"/>
    <mergeCell ref="B18:C19"/>
    <mergeCell ref="A16:C17"/>
    <mergeCell ref="N18:O19"/>
    <mergeCell ref="D8:D9"/>
    <mergeCell ref="M8:M9"/>
    <mergeCell ref="N8:P9"/>
    <mergeCell ref="A10:A11"/>
    <mergeCell ref="A1:P1"/>
    <mergeCell ref="A2:P2"/>
    <mergeCell ref="B3:D3"/>
    <mergeCell ref="I3:J3"/>
    <mergeCell ref="M3:O3"/>
    <mergeCell ref="A6:A7"/>
    <mergeCell ref="B6:C7"/>
    <mergeCell ref="A8:C9"/>
  </mergeCells>
  <phoneticPr fontId="1" type="noConversion"/>
  <pageMargins left="0.7" right="0.7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36"/>
  <sheetViews>
    <sheetView zoomScale="85" zoomScaleNormal="85" workbookViewId="0">
      <selection activeCell="F9" sqref="F9"/>
    </sheetView>
  </sheetViews>
  <sheetFormatPr defaultRowHeight="16.5" x14ac:dyDescent="0.3"/>
  <cols>
    <col min="1" max="2" width="9.125" style="200" bestFit="1" customWidth="1"/>
    <col min="3" max="3" width="9.5" style="200" bestFit="1" customWidth="1"/>
    <col min="4" max="4" width="13" style="200" customWidth="1"/>
    <col min="5" max="9" width="9" style="200"/>
    <col min="10" max="10" width="11.125" style="200" customWidth="1"/>
    <col min="11" max="11" width="14" style="200" customWidth="1"/>
    <col min="12" max="12" width="9.5" style="200" bestFit="1" customWidth="1"/>
    <col min="13" max="14" width="9.125" style="200" bestFit="1" customWidth="1"/>
    <col min="15" max="29" width="9" style="162"/>
  </cols>
  <sheetData>
    <row r="1" spans="1:29" ht="50.25" customHeight="1" x14ac:dyDescent="0.3">
      <c r="A1" s="309" t="s">
        <v>623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160"/>
    </row>
    <row r="2" spans="1:29" x14ac:dyDescent="0.3">
      <c r="A2" s="311" t="s">
        <v>207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123"/>
    </row>
    <row r="3" spans="1:29" ht="17.25" customHeight="1" thickBot="1" x14ac:dyDescent="0.35">
      <c r="A3" s="12"/>
      <c r="B3" s="313" t="s">
        <v>9</v>
      </c>
      <c r="C3" s="313"/>
      <c r="D3" s="313"/>
      <c r="E3" s="192" t="s">
        <v>6</v>
      </c>
      <c r="F3" s="192" t="s">
        <v>7</v>
      </c>
      <c r="G3" s="315" t="s">
        <v>8</v>
      </c>
      <c r="H3" s="315"/>
      <c r="I3" s="192" t="s">
        <v>7</v>
      </c>
      <c r="J3" s="192" t="s">
        <v>6</v>
      </c>
      <c r="K3" s="313" t="s">
        <v>9</v>
      </c>
      <c r="L3" s="313"/>
      <c r="M3" s="314"/>
      <c r="N3" s="24"/>
      <c r="O3" s="158"/>
      <c r="P3" s="154"/>
      <c r="Q3" s="154"/>
      <c r="R3" s="154"/>
      <c r="S3" s="154"/>
      <c r="T3" s="154"/>
      <c r="U3" s="154"/>
      <c r="V3" s="154"/>
    </row>
    <row r="4" spans="1:29" ht="17.25" hidden="1" x14ac:dyDescent="0.3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24"/>
      <c r="O4" s="158"/>
      <c r="P4" s="154"/>
      <c r="Q4" s="154"/>
      <c r="R4" s="154"/>
      <c r="S4" s="154"/>
      <c r="T4" s="154"/>
      <c r="U4" s="154"/>
      <c r="V4" s="154"/>
    </row>
    <row r="5" spans="1:29" ht="17.25" x14ac:dyDescent="0.3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190"/>
      <c r="O5" s="158"/>
      <c r="P5" s="158"/>
      <c r="Q5" s="158"/>
      <c r="R5" s="158"/>
      <c r="S5" s="158"/>
      <c r="T5" s="158"/>
      <c r="U5" s="158"/>
      <c r="V5" s="158"/>
      <c r="W5" s="21"/>
      <c r="X5" s="21"/>
      <c r="Y5" s="21"/>
      <c r="Z5" s="21"/>
      <c r="AA5" s="21"/>
      <c r="AB5" s="21"/>
      <c r="AC5" s="21"/>
    </row>
    <row r="6" spans="1:29" ht="17.25" x14ac:dyDescent="0.3">
      <c r="A6" s="227" t="s">
        <v>434</v>
      </c>
      <c r="B6" s="227" t="s">
        <v>4</v>
      </c>
      <c r="C6" s="227" t="s">
        <v>0</v>
      </c>
      <c r="D6" s="227"/>
      <c r="E6" s="226"/>
      <c r="F6" s="226"/>
      <c r="G6" s="226"/>
      <c r="H6" s="226"/>
      <c r="I6" s="226"/>
      <c r="J6" s="226"/>
      <c r="K6" s="226"/>
      <c r="L6" s="227" t="s">
        <v>0</v>
      </c>
      <c r="M6" s="227" t="s">
        <v>4</v>
      </c>
      <c r="N6" s="227" t="s">
        <v>434</v>
      </c>
      <c r="O6" s="158"/>
      <c r="P6" s="154"/>
      <c r="Q6" s="154"/>
      <c r="R6" s="154"/>
      <c r="S6" s="154"/>
      <c r="T6" s="154"/>
      <c r="U6" s="154"/>
      <c r="V6" s="154"/>
    </row>
    <row r="7" spans="1:29" ht="17.25" customHeight="1" x14ac:dyDescent="0.3">
      <c r="A7" s="317">
        <v>1</v>
      </c>
      <c r="B7" s="319" t="str">
        <f>VLOOKUP(A7,$P$10:R25,2,FALSE)</f>
        <v>광주시</v>
      </c>
      <c r="C7" s="320"/>
      <c r="D7" s="228"/>
      <c r="E7" s="228"/>
      <c r="F7" s="228"/>
      <c r="G7" s="228"/>
      <c r="H7" s="228"/>
      <c r="I7" s="228"/>
      <c r="J7" s="228"/>
      <c r="K7" s="228"/>
      <c r="L7" s="319" t="str">
        <f>VLOOKUP(N7,$P$10:R25,2,FALSE)</f>
        <v>평택시</v>
      </c>
      <c r="M7" s="320"/>
      <c r="N7" s="317">
        <v>15</v>
      </c>
      <c r="O7" s="158"/>
      <c r="P7" s="154"/>
      <c r="Q7" s="154"/>
      <c r="R7" s="154"/>
      <c r="S7" s="154"/>
      <c r="T7" s="154"/>
      <c r="U7" s="154"/>
      <c r="V7" s="154"/>
    </row>
    <row r="8" spans="1:29" ht="16.5" customHeight="1" x14ac:dyDescent="0.3">
      <c r="A8" s="318"/>
      <c r="B8" s="321"/>
      <c r="C8" s="322"/>
      <c r="D8" s="6"/>
      <c r="K8" s="6"/>
      <c r="L8" s="321"/>
      <c r="M8" s="322"/>
      <c r="N8" s="318"/>
    </row>
    <row r="9" spans="1:29" ht="17.25" thickBot="1" x14ac:dyDescent="0.35">
      <c r="A9" s="328" t="s">
        <v>52</v>
      </c>
      <c r="B9" s="328"/>
      <c r="C9" s="328"/>
      <c r="D9" s="445" t="s">
        <v>435</v>
      </c>
      <c r="E9" s="21"/>
      <c r="F9" s="21"/>
      <c r="G9" s="21"/>
      <c r="H9" s="21"/>
      <c r="I9" s="21"/>
      <c r="J9" s="21"/>
      <c r="K9" s="307" t="s">
        <v>513</v>
      </c>
      <c r="L9" s="328" t="s">
        <v>53</v>
      </c>
      <c r="M9" s="328"/>
      <c r="N9" s="328"/>
      <c r="O9" s="158"/>
    </row>
    <row r="10" spans="1:29" ht="17.25" thickBot="1" x14ac:dyDescent="0.35">
      <c r="A10" s="329"/>
      <c r="B10" s="329"/>
      <c r="C10" s="329"/>
      <c r="D10" s="445"/>
      <c r="E10" s="94"/>
      <c r="F10" s="21"/>
      <c r="G10" s="21"/>
      <c r="H10" s="21"/>
      <c r="I10" s="21"/>
      <c r="J10" s="68"/>
      <c r="K10" s="307"/>
      <c r="L10" s="329"/>
      <c r="M10" s="329"/>
      <c r="N10" s="329"/>
      <c r="O10" s="158"/>
      <c r="P10" s="201" t="s">
        <v>2</v>
      </c>
      <c r="Q10" s="86" t="s">
        <v>1</v>
      </c>
      <c r="R10" s="202" t="s">
        <v>94</v>
      </c>
      <c r="S10" s="85" t="s">
        <v>95</v>
      </c>
      <c r="T10" s="85" t="s">
        <v>96</v>
      </c>
      <c r="U10" s="85" t="s">
        <v>97</v>
      </c>
      <c r="V10" s="85" t="s">
        <v>438</v>
      </c>
      <c r="W10" s="85" t="s">
        <v>439</v>
      </c>
      <c r="X10" s="85" t="s">
        <v>440</v>
      </c>
      <c r="Y10" s="85" t="s">
        <v>441</v>
      </c>
      <c r="Z10" s="85" t="s">
        <v>442</v>
      </c>
      <c r="AA10" s="85" t="s">
        <v>443</v>
      </c>
      <c r="AB10" s="86" t="s">
        <v>444</v>
      </c>
    </row>
    <row r="11" spans="1:29" ht="16.5" customHeight="1" x14ac:dyDescent="0.3">
      <c r="A11" s="317">
        <v>2</v>
      </c>
      <c r="B11" s="319" t="str">
        <f>VLOOKUP(A11,$P$10:R25,2,FALSE)</f>
        <v>수원시</v>
      </c>
      <c r="C11" s="320"/>
      <c r="D11" s="245"/>
      <c r="E11" s="70"/>
      <c r="F11" s="21"/>
      <c r="G11" s="21"/>
      <c r="H11" s="21"/>
      <c r="I11" s="21"/>
      <c r="J11" s="71"/>
      <c r="K11" s="66"/>
      <c r="L11" s="319" t="str">
        <f>VLOOKUP(N11,$P$10:R25,2,FALSE)</f>
        <v>의왕시</v>
      </c>
      <c r="M11" s="320"/>
      <c r="N11" s="317">
        <v>14</v>
      </c>
      <c r="O11" s="158"/>
      <c r="P11" s="18">
        <v>8</v>
      </c>
      <c r="Q11" s="28" t="s">
        <v>36</v>
      </c>
      <c r="R11" s="153" t="s">
        <v>445</v>
      </c>
      <c r="S11" s="72" t="s">
        <v>446</v>
      </c>
      <c r="T11" s="72" t="s">
        <v>447</v>
      </c>
      <c r="U11" s="72" t="s">
        <v>448</v>
      </c>
      <c r="V11" s="168" t="s">
        <v>449</v>
      </c>
      <c r="W11" s="168" t="s">
        <v>450</v>
      </c>
      <c r="X11" s="168" t="s">
        <v>451</v>
      </c>
      <c r="Y11" s="168" t="s">
        <v>452</v>
      </c>
      <c r="Z11" s="168" t="s">
        <v>453</v>
      </c>
      <c r="AA11" s="168" t="s">
        <v>454</v>
      </c>
      <c r="AB11" s="229" t="s">
        <v>455</v>
      </c>
      <c r="AC11" s="162">
        <v>1</v>
      </c>
    </row>
    <row r="12" spans="1:29" ht="16.5" customHeight="1" x14ac:dyDescent="0.3">
      <c r="A12" s="318"/>
      <c r="B12" s="321"/>
      <c r="C12" s="322"/>
      <c r="D12" s="68"/>
      <c r="E12" s="70"/>
      <c r="F12" s="21"/>
      <c r="G12" s="21"/>
      <c r="H12" s="21"/>
      <c r="I12" s="21"/>
      <c r="J12" s="71"/>
      <c r="K12" s="21"/>
      <c r="L12" s="321"/>
      <c r="M12" s="322"/>
      <c r="N12" s="318"/>
      <c r="O12" s="158"/>
      <c r="P12" s="18">
        <v>1</v>
      </c>
      <c r="Q12" s="28" t="s">
        <v>22</v>
      </c>
      <c r="R12" s="153" t="s">
        <v>456</v>
      </c>
      <c r="S12" s="72" t="s">
        <v>457</v>
      </c>
      <c r="T12" s="72" t="s">
        <v>458</v>
      </c>
      <c r="U12" s="204" t="s">
        <v>459</v>
      </c>
      <c r="V12" s="204" t="s">
        <v>460</v>
      </c>
      <c r="W12" s="204" t="s">
        <v>461</v>
      </c>
      <c r="X12" s="204" t="s">
        <v>462</v>
      </c>
      <c r="Y12" s="204" t="s">
        <v>463</v>
      </c>
      <c r="Z12" s="204" t="s">
        <v>464</v>
      </c>
      <c r="AA12" s="204" t="s">
        <v>465</v>
      </c>
      <c r="AB12" s="205" t="s">
        <v>466</v>
      </c>
      <c r="AC12" s="162">
        <v>2</v>
      </c>
    </row>
    <row r="13" spans="1:29" x14ac:dyDescent="0.3">
      <c r="A13" s="328" t="s">
        <v>467</v>
      </c>
      <c r="B13" s="328"/>
      <c r="C13" s="328"/>
      <c r="D13" s="308" t="s">
        <v>468</v>
      </c>
      <c r="E13" s="95"/>
      <c r="F13" s="21"/>
      <c r="G13" s="21"/>
      <c r="H13" s="21"/>
      <c r="I13" s="21"/>
      <c r="J13" s="3"/>
      <c r="K13" s="308" t="s">
        <v>619</v>
      </c>
      <c r="L13" s="328" t="s">
        <v>618</v>
      </c>
      <c r="M13" s="328"/>
      <c r="N13" s="328"/>
      <c r="O13" s="154"/>
      <c r="P13" s="18">
        <v>5</v>
      </c>
      <c r="Q13" s="28" t="s">
        <v>31</v>
      </c>
      <c r="R13" s="230" t="s">
        <v>471</v>
      </c>
      <c r="S13" s="204" t="s">
        <v>472</v>
      </c>
      <c r="T13" s="204" t="s">
        <v>473</v>
      </c>
      <c r="U13" s="204" t="s">
        <v>474</v>
      </c>
      <c r="V13" s="204" t="s">
        <v>475</v>
      </c>
      <c r="W13" s="204" t="s">
        <v>476</v>
      </c>
      <c r="X13" s="204" t="s">
        <v>477</v>
      </c>
      <c r="Y13" s="204" t="s">
        <v>478</v>
      </c>
      <c r="Z13" s="204" t="s">
        <v>479</v>
      </c>
      <c r="AA13" s="204" t="s">
        <v>480</v>
      </c>
      <c r="AB13" s="205" t="s">
        <v>481</v>
      </c>
      <c r="AC13" s="162">
        <v>3</v>
      </c>
    </row>
    <row r="14" spans="1:29" x14ac:dyDescent="0.3">
      <c r="A14" s="329"/>
      <c r="B14" s="329"/>
      <c r="C14" s="329"/>
      <c r="D14" s="308"/>
      <c r="E14" s="95"/>
      <c r="F14" s="94"/>
      <c r="G14" s="21"/>
      <c r="H14" s="21"/>
      <c r="I14" s="68"/>
      <c r="J14" s="244"/>
      <c r="K14" s="308"/>
      <c r="L14" s="329"/>
      <c r="M14" s="329"/>
      <c r="N14" s="329"/>
      <c r="O14" s="154"/>
      <c r="P14" s="18">
        <v>12</v>
      </c>
      <c r="Q14" s="28" t="s">
        <v>316</v>
      </c>
      <c r="R14" s="230" t="s">
        <v>482</v>
      </c>
      <c r="S14" s="204" t="s">
        <v>483</v>
      </c>
      <c r="T14" s="204" t="s">
        <v>484</v>
      </c>
      <c r="U14" s="204" t="s">
        <v>485</v>
      </c>
      <c r="V14" s="204" t="s">
        <v>486</v>
      </c>
      <c r="W14" s="204" t="s">
        <v>487</v>
      </c>
      <c r="X14" s="204" t="s">
        <v>488</v>
      </c>
      <c r="Y14" s="204" t="s">
        <v>489</v>
      </c>
      <c r="Z14" s="204" t="s">
        <v>490</v>
      </c>
      <c r="AA14" s="204" t="s">
        <v>491</v>
      </c>
      <c r="AB14" s="205" t="s">
        <v>492</v>
      </c>
      <c r="AC14" s="162">
        <v>4</v>
      </c>
    </row>
    <row r="15" spans="1:29" ht="16.5" customHeight="1" x14ac:dyDescent="0.3">
      <c r="A15" s="317">
        <v>3</v>
      </c>
      <c r="B15" s="319" t="str">
        <f>VLOOKUP(A15,$P$10:R25,2,FALSE)</f>
        <v>파주시</v>
      </c>
      <c r="C15" s="320"/>
      <c r="D15" s="21"/>
      <c r="E15" s="70"/>
      <c r="F15" s="70"/>
      <c r="G15" s="21"/>
      <c r="H15" s="21"/>
      <c r="I15" s="71"/>
      <c r="J15" s="71"/>
      <c r="K15" s="21"/>
      <c r="L15" s="319" t="str">
        <f>VLOOKUP(N15,$P$10:R25,2,FALSE)</f>
        <v>포천시</v>
      </c>
      <c r="M15" s="320"/>
      <c r="N15" s="317">
        <v>13</v>
      </c>
      <c r="O15" s="158"/>
      <c r="P15" s="18">
        <v>11</v>
      </c>
      <c r="Q15" s="43" t="s">
        <v>26</v>
      </c>
      <c r="R15" s="230" t="s">
        <v>493</v>
      </c>
      <c r="S15" s="204" t="s">
        <v>494</v>
      </c>
      <c r="T15" s="204" t="s">
        <v>495</v>
      </c>
      <c r="U15" s="204" t="s">
        <v>496</v>
      </c>
      <c r="V15" s="204" t="s">
        <v>497</v>
      </c>
      <c r="W15" s="204" t="s">
        <v>498</v>
      </c>
      <c r="X15" s="204" t="s">
        <v>499</v>
      </c>
      <c r="Y15" s="204" t="s">
        <v>500</v>
      </c>
      <c r="Z15" s="204" t="s">
        <v>501</v>
      </c>
      <c r="AA15" s="204" t="s">
        <v>502</v>
      </c>
      <c r="AB15" s="229"/>
      <c r="AC15" s="162">
        <v>5</v>
      </c>
    </row>
    <row r="16" spans="1:29" ht="16.5" customHeight="1" x14ac:dyDescent="0.3">
      <c r="A16" s="318"/>
      <c r="B16" s="321"/>
      <c r="C16" s="322"/>
      <c r="D16" s="67"/>
      <c r="E16" s="70"/>
      <c r="F16" s="70"/>
      <c r="G16" s="21"/>
      <c r="H16" s="21"/>
      <c r="I16" s="71"/>
      <c r="J16" s="71"/>
      <c r="K16" s="68"/>
      <c r="L16" s="321"/>
      <c r="M16" s="322"/>
      <c r="N16" s="318"/>
      <c r="O16" s="158"/>
      <c r="P16" s="18">
        <v>6</v>
      </c>
      <c r="Q16" s="28" t="s">
        <v>38</v>
      </c>
      <c r="R16" s="230" t="s">
        <v>503</v>
      </c>
      <c r="S16" s="204" t="s">
        <v>504</v>
      </c>
      <c r="T16" s="204" t="s">
        <v>505</v>
      </c>
      <c r="U16" s="204" t="s">
        <v>506</v>
      </c>
      <c r="V16" s="204" t="s">
        <v>507</v>
      </c>
      <c r="W16" s="204" t="s">
        <v>508</v>
      </c>
      <c r="X16" s="204" t="s">
        <v>509</v>
      </c>
      <c r="Y16" s="204" t="s">
        <v>510</v>
      </c>
      <c r="Z16" s="204" t="s">
        <v>511</v>
      </c>
      <c r="AA16" s="204" t="s">
        <v>512</v>
      </c>
      <c r="AB16" s="229"/>
      <c r="AC16" s="162">
        <v>6</v>
      </c>
    </row>
    <row r="17" spans="1:29" x14ac:dyDescent="0.3">
      <c r="A17" s="326" t="s">
        <v>51</v>
      </c>
      <c r="B17" s="326"/>
      <c r="C17" s="326"/>
      <c r="D17" s="445" t="s">
        <v>603</v>
      </c>
      <c r="E17" s="96"/>
      <c r="F17" s="70"/>
      <c r="G17" s="231"/>
      <c r="H17" s="21"/>
      <c r="I17" s="71"/>
      <c r="J17" s="66"/>
      <c r="K17" s="447" t="s">
        <v>622</v>
      </c>
      <c r="L17" s="328" t="s">
        <v>54</v>
      </c>
      <c r="M17" s="328"/>
      <c r="N17" s="328"/>
      <c r="O17" s="158"/>
      <c r="P17" s="18">
        <v>2</v>
      </c>
      <c r="Q17" s="28" t="s">
        <v>24</v>
      </c>
      <c r="R17" s="153" t="s">
        <v>516</v>
      </c>
      <c r="S17" s="168" t="s">
        <v>517</v>
      </c>
      <c r="T17" s="168" t="s">
        <v>518</v>
      </c>
      <c r="U17" s="168" t="s">
        <v>519</v>
      </c>
      <c r="V17" s="168" t="s">
        <v>520</v>
      </c>
      <c r="W17" s="168" t="s">
        <v>521</v>
      </c>
      <c r="X17" s="168" t="s">
        <v>522</v>
      </c>
      <c r="Y17" s="168" t="s">
        <v>523</v>
      </c>
      <c r="Z17" s="168" t="s">
        <v>524</v>
      </c>
      <c r="AA17" s="168" t="s">
        <v>525</v>
      </c>
      <c r="AB17" s="229"/>
      <c r="AC17" s="162">
        <v>7</v>
      </c>
    </row>
    <row r="18" spans="1:29" x14ac:dyDescent="0.3">
      <c r="A18" s="327"/>
      <c r="B18" s="327"/>
      <c r="C18" s="327"/>
      <c r="D18" s="445"/>
      <c r="E18" s="21"/>
      <c r="F18" s="70"/>
      <c r="G18" s="71"/>
      <c r="H18" s="21"/>
      <c r="I18" s="71"/>
      <c r="J18" s="21"/>
      <c r="K18" s="447"/>
      <c r="L18" s="329"/>
      <c r="M18" s="329"/>
      <c r="N18" s="329"/>
      <c r="O18" s="158"/>
      <c r="P18" s="18">
        <v>10</v>
      </c>
      <c r="Q18" s="28" t="s">
        <v>25</v>
      </c>
      <c r="R18" s="230" t="s">
        <v>526</v>
      </c>
      <c r="S18" s="204" t="s">
        <v>527</v>
      </c>
      <c r="T18" s="204" t="s">
        <v>528</v>
      </c>
      <c r="U18" s="204" t="s">
        <v>529</v>
      </c>
      <c r="V18" s="204" t="s">
        <v>530</v>
      </c>
      <c r="W18" s="204" t="s">
        <v>531</v>
      </c>
      <c r="X18" s="204" t="s">
        <v>532</v>
      </c>
      <c r="Y18" s="204" t="s">
        <v>533</v>
      </c>
      <c r="Z18" s="204" t="s">
        <v>534</v>
      </c>
      <c r="AA18" s="204" t="s">
        <v>534</v>
      </c>
      <c r="AB18" s="205" t="s">
        <v>535</v>
      </c>
      <c r="AC18" s="162">
        <v>8</v>
      </c>
    </row>
    <row r="19" spans="1:29" ht="16.5" customHeight="1" x14ac:dyDescent="0.3">
      <c r="A19" s="317">
        <v>4</v>
      </c>
      <c r="B19" s="319" t="str">
        <f>VLOOKUP(A19,$P$10:R25,2,FALSE)</f>
        <v>안성시</v>
      </c>
      <c r="C19" s="320"/>
      <c r="D19" s="245"/>
      <c r="E19" s="21"/>
      <c r="F19" s="70"/>
      <c r="G19" s="447"/>
      <c r="H19" s="445"/>
      <c r="I19" s="71"/>
      <c r="J19" s="21"/>
      <c r="K19" s="71"/>
      <c r="L19" s="319" t="str">
        <f>VLOOKUP(N19,$P$10:R25,2,FALSE)</f>
        <v>동두천시</v>
      </c>
      <c r="M19" s="320"/>
      <c r="N19" s="351">
        <v>12</v>
      </c>
      <c r="O19" s="156"/>
      <c r="P19" s="18">
        <v>4</v>
      </c>
      <c r="Q19" s="43" t="s">
        <v>39</v>
      </c>
      <c r="R19" s="230" t="s">
        <v>536</v>
      </c>
      <c r="S19" s="204" t="s">
        <v>537</v>
      </c>
      <c r="T19" s="204" t="s">
        <v>538</v>
      </c>
      <c r="U19" s="204" t="s">
        <v>539</v>
      </c>
      <c r="V19" s="204" t="s">
        <v>540</v>
      </c>
      <c r="W19" s="204" t="s">
        <v>541</v>
      </c>
      <c r="X19" s="204" t="s">
        <v>542</v>
      </c>
      <c r="Y19" s="204" t="s">
        <v>543</v>
      </c>
      <c r="Z19" s="204" t="s">
        <v>544</v>
      </c>
      <c r="AA19" s="204" t="s">
        <v>545</v>
      </c>
      <c r="AB19" s="205" t="s">
        <v>546</v>
      </c>
      <c r="AC19" s="162">
        <v>9</v>
      </c>
    </row>
    <row r="20" spans="1:29" ht="16.5" customHeight="1" x14ac:dyDescent="0.3">
      <c r="A20" s="318"/>
      <c r="B20" s="321"/>
      <c r="C20" s="322"/>
      <c r="D20" s="21"/>
      <c r="E20" s="21"/>
      <c r="F20" s="70"/>
      <c r="G20" s="462" t="s">
        <v>1007</v>
      </c>
      <c r="H20" s="463"/>
      <c r="I20" s="71"/>
      <c r="J20" s="21"/>
      <c r="K20" s="94"/>
      <c r="L20" s="321"/>
      <c r="M20" s="322"/>
      <c r="N20" s="352"/>
      <c r="O20" s="156"/>
      <c r="P20" s="18">
        <v>7</v>
      </c>
      <c r="Q20" s="43" t="s">
        <v>28</v>
      </c>
      <c r="R20" s="230" t="s">
        <v>547</v>
      </c>
      <c r="S20" s="204" t="s">
        <v>548</v>
      </c>
      <c r="T20" s="204" t="s">
        <v>549</v>
      </c>
      <c r="U20" s="204" t="s">
        <v>550</v>
      </c>
      <c r="V20" s="204" t="s">
        <v>551</v>
      </c>
      <c r="W20" s="204" t="s">
        <v>552</v>
      </c>
      <c r="X20" s="204" t="s">
        <v>553</v>
      </c>
      <c r="Y20" s="204" t="s">
        <v>554</v>
      </c>
      <c r="Z20" s="204" t="s">
        <v>555</v>
      </c>
      <c r="AA20" s="204" t="s">
        <v>556</v>
      </c>
      <c r="AB20" s="205" t="s">
        <v>557</v>
      </c>
      <c r="AC20" s="162">
        <v>10</v>
      </c>
    </row>
    <row r="21" spans="1:29" x14ac:dyDescent="0.3">
      <c r="A21" s="328" t="s">
        <v>558</v>
      </c>
      <c r="B21" s="328"/>
      <c r="C21" s="328"/>
      <c r="D21" s="308" t="s">
        <v>1008</v>
      </c>
      <c r="E21" s="308"/>
      <c r="F21" s="316"/>
      <c r="G21" s="448" t="s">
        <v>617</v>
      </c>
      <c r="H21" s="449"/>
      <c r="I21" s="307"/>
      <c r="J21" s="308"/>
      <c r="K21" s="308" t="s">
        <v>1009</v>
      </c>
      <c r="L21" s="328" t="s">
        <v>560</v>
      </c>
      <c r="M21" s="328"/>
      <c r="N21" s="328"/>
      <c r="O21" s="158"/>
      <c r="P21" s="18">
        <v>9</v>
      </c>
      <c r="Q21" s="43" t="s">
        <v>44</v>
      </c>
      <c r="R21" s="230" t="s">
        <v>561</v>
      </c>
      <c r="S21" s="204" t="s">
        <v>562</v>
      </c>
      <c r="T21" s="204" t="s">
        <v>563</v>
      </c>
      <c r="U21" s="204" t="s">
        <v>564</v>
      </c>
      <c r="V21" s="204" t="s">
        <v>565</v>
      </c>
      <c r="W21" s="204" t="s">
        <v>566</v>
      </c>
      <c r="X21" s="204" t="s">
        <v>567</v>
      </c>
      <c r="Y21" s="204" t="s">
        <v>568</v>
      </c>
      <c r="Z21" s="204" t="s">
        <v>569</v>
      </c>
      <c r="AA21" s="204" t="s">
        <v>570</v>
      </c>
      <c r="AB21" s="229"/>
      <c r="AC21" s="162">
        <v>11</v>
      </c>
    </row>
    <row r="22" spans="1:29" x14ac:dyDescent="0.3">
      <c r="A22" s="329"/>
      <c r="B22" s="329"/>
      <c r="C22" s="329"/>
      <c r="D22" s="308"/>
      <c r="E22" s="308"/>
      <c r="F22" s="316"/>
      <c r="I22" s="307"/>
      <c r="J22" s="308"/>
      <c r="K22" s="308"/>
      <c r="L22" s="329"/>
      <c r="M22" s="329"/>
      <c r="N22" s="329"/>
      <c r="O22" s="158"/>
      <c r="P22" s="18">
        <v>14</v>
      </c>
      <c r="Q22" s="43" t="s">
        <v>45</v>
      </c>
      <c r="R22" s="167" t="s">
        <v>571</v>
      </c>
      <c r="S22" s="168" t="s">
        <v>572</v>
      </c>
      <c r="T22" s="168" t="s">
        <v>573</v>
      </c>
      <c r="U22" s="168" t="s">
        <v>574</v>
      </c>
      <c r="V22" s="168" t="s">
        <v>575</v>
      </c>
      <c r="W22" s="168" t="s">
        <v>576</v>
      </c>
      <c r="X22" s="168" t="s">
        <v>577</v>
      </c>
      <c r="Y22" s="168" t="s">
        <v>578</v>
      </c>
      <c r="Z22" s="168" t="s">
        <v>579</v>
      </c>
      <c r="AA22" s="168" t="s">
        <v>580</v>
      </c>
      <c r="AB22" s="229" t="s">
        <v>581</v>
      </c>
      <c r="AC22" s="162">
        <v>12</v>
      </c>
    </row>
    <row r="23" spans="1:29" ht="16.5" customHeight="1" x14ac:dyDescent="0.3">
      <c r="A23" s="317">
        <v>5</v>
      </c>
      <c r="B23" s="319" t="str">
        <f>VLOOKUP(A23,$P$10:R25,2,FALSE)</f>
        <v>김포시</v>
      </c>
      <c r="C23" s="320"/>
      <c r="D23" s="21"/>
      <c r="E23" s="21"/>
      <c r="F23" s="70"/>
      <c r="G23" s="465" t="s">
        <v>1010</v>
      </c>
      <c r="H23" s="466"/>
      <c r="I23" s="71"/>
      <c r="J23" s="21"/>
      <c r="K23" s="21"/>
      <c r="L23" s="319" t="str">
        <f>VLOOKUP(N23,$P$10:R25,2,FALSE)</f>
        <v>부천시</v>
      </c>
      <c r="M23" s="320"/>
      <c r="N23" s="317">
        <v>11</v>
      </c>
      <c r="O23" s="158"/>
      <c r="P23" s="18">
        <v>3</v>
      </c>
      <c r="Q23" s="43" t="s">
        <v>47</v>
      </c>
      <c r="R23" s="167" t="s">
        <v>582</v>
      </c>
      <c r="S23" s="168" t="s">
        <v>583</v>
      </c>
      <c r="T23" s="168" t="s">
        <v>584</v>
      </c>
      <c r="U23" s="168" t="s">
        <v>585</v>
      </c>
      <c r="V23" s="168" t="s">
        <v>586</v>
      </c>
      <c r="W23" s="168" t="s">
        <v>587</v>
      </c>
      <c r="X23" s="168" t="s">
        <v>588</v>
      </c>
      <c r="Y23" s="168" t="s">
        <v>589</v>
      </c>
      <c r="Z23" s="168" t="s">
        <v>590</v>
      </c>
      <c r="AA23" s="168" t="s">
        <v>591</v>
      </c>
      <c r="AB23" s="229" t="s">
        <v>592</v>
      </c>
      <c r="AC23" s="162">
        <v>13</v>
      </c>
    </row>
    <row r="24" spans="1:29" ht="16.5" customHeight="1" x14ac:dyDescent="0.3">
      <c r="A24" s="318"/>
      <c r="B24" s="321"/>
      <c r="C24" s="322"/>
      <c r="D24" s="67"/>
      <c r="E24" s="21"/>
      <c r="F24" s="70"/>
      <c r="G24" s="321" t="s">
        <v>559</v>
      </c>
      <c r="H24" s="322"/>
      <c r="I24" s="71"/>
      <c r="J24" s="21"/>
      <c r="K24" s="67"/>
      <c r="L24" s="321"/>
      <c r="M24" s="322"/>
      <c r="N24" s="318"/>
      <c r="O24" s="158"/>
      <c r="P24" s="18">
        <v>15</v>
      </c>
      <c r="Q24" s="43" t="s">
        <v>317</v>
      </c>
      <c r="R24" s="230" t="s">
        <v>593</v>
      </c>
      <c r="S24" s="204" t="s">
        <v>594</v>
      </c>
      <c r="T24" s="204" t="s">
        <v>595</v>
      </c>
      <c r="U24" s="204" t="s">
        <v>596</v>
      </c>
      <c r="V24" s="204" t="s">
        <v>597</v>
      </c>
      <c r="W24" s="204" t="s">
        <v>598</v>
      </c>
      <c r="X24" s="204" t="s">
        <v>599</v>
      </c>
      <c r="Y24" s="204" t="s">
        <v>600</v>
      </c>
      <c r="Z24" s="204" t="s">
        <v>601</v>
      </c>
      <c r="AA24" s="204" t="s">
        <v>602</v>
      </c>
      <c r="AB24" s="229"/>
      <c r="AC24" s="162">
        <v>14</v>
      </c>
    </row>
    <row r="25" spans="1:29" ht="17.25" thickBot="1" x14ac:dyDescent="0.35">
      <c r="A25" s="328" t="s">
        <v>437</v>
      </c>
      <c r="B25" s="328"/>
      <c r="C25" s="328"/>
      <c r="D25" s="464" t="s">
        <v>436</v>
      </c>
      <c r="E25" s="21"/>
      <c r="F25" s="70"/>
      <c r="I25" s="71"/>
      <c r="J25" s="21"/>
      <c r="K25" s="447" t="s">
        <v>514</v>
      </c>
      <c r="L25" s="328" t="s">
        <v>515</v>
      </c>
      <c r="M25" s="328"/>
      <c r="N25" s="328"/>
      <c r="O25" s="157"/>
      <c r="P25" s="19">
        <v>13</v>
      </c>
      <c r="Q25" s="36" t="s">
        <v>48</v>
      </c>
      <c r="R25" s="232" t="s">
        <v>606</v>
      </c>
      <c r="S25" s="206" t="s">
        <v>607</v>
      </c>
      <c r="T25" s="206" t="s">
        <v>608</v>
      </c>
      <c r="U25" s="206" t="s">
        <v>609</v>
      </c>
      <c r="V25" s="206" t="s">
        <v>610</v>
      </c>
      <c r="W25" s="206" t="s">
        <v>611</v>
      </c>
      <c r="X25" s="206" t="s">
        <v>612</v>
      </c>
      <c r="Y25" s="206" t="s">
        <v>613</v>
      </c>
      <c r="Z25" s="206" t="s">
        <v>614</v>
      </c>
      <c r="AA25" s="206" t="s">
        <v>615</v>
      </c>
      <c r="AB25" s="207" t="s">
        <v>616</v>
      </c>
      <c r="AC25" s="162">
        <v>15</v>
      </c>
    </row>
    <row r="26" spans="1:29" x14ac:dyDescent="0.3">
      <c r="A26" s="329"/>
      <c r="B26" s="329"/>
      <c r="C26" s="329"/>
      <c r="D26" s="464"/>
      <c r="E26" s="94"/>
      <c r="F26" s="70"/>
      <c r="I26" s="71"/>
      <c r="J26" s="68"/>
      <c r="K26" s="447"/>
      <c r="L26" s="329"/>
      <c r="M26" s="329"/>
      <c r="N26" s="329"/>
      <c r="O26" s="157"/>
    </row>
    <row r="27" spans="1:29" ht="16.5" customHeight="1" x14ac:dyDescent="0.3">
      <c r="A27" s="317">
        <v>6</v>
      </c>
      <c r="B27" s="319" t="str">
        <f>VLOOKUP(A27,$P$10:R25,2,FALSE)</f>
        <v>성남시</v>
      </c>
      <c r="C27" s="320"/>
      <c r="D27" s="245"/>
      <c r="E27" s="70"/>
      <c r="F27" s="70"/>
      <c r="G27" s="447"/>
      <c r="H27" s="445"/>
      <c r="I27" s="71"/>
      <c r="J27" s="71"/>
      <c r="K27" s="245"/>
      <c r="L27" s="319" t="str">
        <f>VLOOKUP(N27,$P$10:R25,2,FALSE)</f>
        <v>시흥시</v>
      </c>
      <c r="M27" s="320"/>
      <c r="N27" s="317">
        <v>10</v>
      </c>
      <c r="O27" s="158"/>
    </row>
    <row r="28" spans="1:29" ht="16.5" customHeight="1" x14ac:dyDescent="0.3">
      <c r="A28" s="318"/>
      <c r="B28" s="321"/>
      <c r="C28" s="322"/>
      <c r="D28" s="21"/>
      <c r="E28" s="70"/>
      <c r="F28" s="70"/>
      <c r="G28" s="447"/>
      <c r="H28" s="445"/>
      <c r="I28" s="71"/>
      <c r="J28" s="71"/>
      <c r="K28" s="21"/>
      <c r="L28" s="321"/>
      <c r="M28" s="322"/>
      <c r="N28" s="318"/>
      <c r="O28" s="158"/>
    </row>
    <row r="29" spans="1:29" x14ac:dyDescent="0.3">
      <c r="A29" s="343" t="s">
        <v>470</v>
      </c>
      <c r="B29" s="343"/>
      <c r="C29" s="343"/>
      <c r="D29" s="308" t="s">
        <v>469</v>
      </c>
      <c r="E29" s="95"/>
      <c r="F29" s="96"/>
      <c r="G29" s="21"/>
      <c r="H29" s="21"/>
      <c r="I29" s="71"/>
      <c r="J29" s="3"/>
      <c r="K29" s="308" t="s">
        <v>620</v>
      </c>
      <c r="L29" s="326" t="s">
        <v>621</v>
      </c>
      <c r="M29" s="326"/>
      <c r="N29" s="326"/>
      <c r="O29" s="157"/>
    </row>
    <row r="30" spans="1:29" x14ac:dyDescent="0.3">
      <c r="A30" s="344"/>
      <c r="B30" s="344"/>
      <c r="C30" s="344"/>
      <c r="D30" s="308"/>
      <c r="E30" s="95"/>
      <c r="F30" s="21"/>
      <c r="G30" s="21"/>
      <c r="H30" s="21"/>
      <c r="I30" s="73"/>
      <c r="J30" s="244"/>
      <c r="K30" s="308"/>
      <c r="L30" s="327"/>
      <c r="M30" s="327"/>
      <c r="N30" s="327"/>
      <c r="O30" s="157"/>
    </row>
    <row r="31" spans="1:29" ht="16.5" customHeight="1" x14ac:dyDescent="0.3">
      <c r="A31" s="317">
        <v>7</v>
      </c>
      <c r="B31" s="319" t="str">
        <f>VLOOKUP(A31,$P$10:R25,2,FALSE)</f>
        <v>오산시</v>
      </c>
      <c r="C31" s="320"/>
      <c r="D31" s="21"/>
      <c r="E31" s="70"/>
      <c r="F31" s="21"/>
      <c r="G31" s="21"/>
      <c r="H31" s="21" t="s">
        <v>330</v>
      </c>
      <c r="I31" s="21"/>
      <c r="J31" s="71"/>
      <c r="K31" s="21"/>
      <c r="L31" s="319" t="str">
        <f>VLOOKUP(N31,$P$10:R25,2,FALSE)</f>
        <v>용인시</v>
      </c>
      <c r="M31" s="320"/>
      <c r="N31" s="317">
        <v>9</v>
      </c>
      <c r="O31" s="158"/>
    </row>
    <row r="32" spans="1:29" ht="16.5" customHeight="1" x14ac:dyDescent="0.3">
      <c r="A32" s="318"/>
      <c r="B32" s="321"/>
      <c r="C32" s="322"/>
      <c r="D32" s="67"/>
      <c r="E32" s="70"/>
      <c r="F32" s="21"/>
      <c r="G32" s="21"/>
      <c r="H32" s="21"/>
      <c r="I32" s="21"/>
      <c r="J32" s="71"/>
      <c r="K32" s="67"/>
      <c r="L32" s="321"/>
      <c r="M32" s="322"/>
      <c r="N32" s="318"/>
      <c r="O32" s="158"/>
    </row>
    <row r="33" spans="1:15" x14ac:dyDescent="0.3">
      <c r="A33" s="326" t="s">
        <v>605</v>
      </c>
      <c r="B33" s="326"/>
      <c r="C33" s="326"/>
      <c r="D33" s="445" t="s">
        <v>604</v>
      </c>
      <c r="E33" s="96"/>
      <c r="F33" s="21"/>
      <c r="G33" s="446"/>
      <c r="H33" s="446"/>
      <c r="I33" s="21"/>
      <c r="J33" s="66"/>
      <c r="K33" s="307"/>
      <c r="L33" s="326"/>
      <c r="M33" s="326"/>
      <c r="N33" s="196"/>
      <c r="O33" s="158"/>
    </row>
    <row r="34" spans="1:15" x14ac:dyDescent="0.3">
      <c r="A34" s="327"/>
      <c r="B34" s="327"/>
      <c r="C34" s="327"/>
      <c r="D34" s="445"/>
      <c r="E34" s="21"/>
      <c r="F34" s="21"/>
      <c r="G34" s="446"/>
      <c r="H34" s="446"/>
      <c r="I34" s="21"/>
      <c r="J34" s="21"/>
      <c r="K34" s="307"/>
      <c r="L34" s="327"/>
      <c r="M34" s="327"/>
      <c r="N34" s="21"/>
      <c r="O34" s="21"/>
    </row>
    <row r="35" spans="1:15" ht="26.25" x14ac:dyDescent="0.3">
      <c r="A35" s="317">
        <v>8</v>
      </c>
      <c r="B35" s="319" t="str">
        <f>VLOOKUP(A35,$P$10:R25,2,FALSE)</f>
        <v>광명시</v>
      </c>
      <c r="C35" s="320"/>
      <c r="D35" s="245"/>
      <c r="E35" s="21"/>
      <c r="F35" s="21"/>
      <c r="G35" s="446"/>
      <c r="H35" s="446"/>
      <c r="I35" s="21"/>
      <c r="J35" s="21"/>
      <c r="K35" s="66"/>
      <c r="L35" s="439" t="s">
        <v>34</v>
      </c>
      <c r="M35" s="440"/>
      <c r="N35" s="441"/>
      <c r="O35" s="159"/>
    </row>
    <row r="36" spans="1:15" ht="26.25" x14ac:dyDescent="0.3">
      <c r="A36" s="318"/>
      <c r="B36" s="321"/>
      <c r="C36" s="322"/>
      <c r="D36" s="21"/>
      <c r="E36" s="21"/>
      <c r="F36" s="21"/>
      <c r="G36" s="21"/>
      <c r="H36" s="21"/>
      <c r="I36" s="21"/>
      <c r="J36" s="21"/>
      <c r="K36" s="21"/>
      <c r="L36" s="442"/>
      <c r="M36" s="443"/>
      <c r="N36" s="444"/>
      <c r="O36" s="159"/>
    </row>
  </sheetData>
  <mergeCells count="74">
    <mergeCell ref="A33:C34"/>
    <mergeCell ref="D33:D34"/>
    <mergeCell ref="G33:H35"/>
    <mergeCell ref="K33:K34"/>
    <mergeCell ref="L33:M34"/>
    <mergeCell ref="A35:A36"/>
    <mergeCell ref="L35:N36"/>
    <mergeCell ref="B35:C36"/>
    <mergeCell ref="A31:A32"/>
    <mergeCell ref="N31:N32"/>
    <mergeCell ref="B31:C32"/>
    <mergeCell ref="L31:M32"/>
    <mergeCell ref="N27:N28"/>
    <mergeCell ref="G28:H28"/>
    <mergeCell ref="A29:C30"/>
    <mergeCell ref="L29:N30"/>
    <mergeCell ref="A27:A28"/>
    <mergeCell ref="G27:H27"/>
    <mergeCell ref="D29:D30"/>
    <mergeCell ref="K29:K30"/>
    <mergeCell ref="L27:M28"/>
    <mergeCell ref="B27:C28"/>
    <mergeCell ref="N23:N24"/>
    <mergeCell ref="A25:C26"/>
    <mergeCell ref="D25:D26"/>
    <mergeCell ref="K25:K26"/>
    <mergeCell ref="L25:N26"/>
    <mergeCell ref="A23:A24"/>
    <mergeCell ref="G23:H23"/>
    <mergeCell ref="G24:H24"/>
    <mergeCell ref="B23:C24"/>
    <mergeCell ref="L23:M24"/>
    <mergeCell ref="N19:N20"/>
    <mergeCell ref="A21:C22"/>
    <mergeCell ref="D21:D22"/>
    <mergeCell ref="E21:F22"/>
    <mergeCell ref="G21:H21"/>
    <mergeCell ref="I21:J22"/>
    <mergeCell ref="K21:K22"/>
    <mergeCell ref="L21:N22"/>
    <mergeCell ref="A19:A20"/>
    <mergeCell ref="G19:H19"/>
    <mergeCell ref="G20:H20"/>
    <mergeCell ref="B19:C20"/>
    <mergeCell ref="L19:M20"/>
    <mergeCell ref="N15:N16"/>
    <mergeCell ref="A17:C18"/>
    <mergeCell ref="D17:D18"/>
    <mergeCell ref="K17:K18"/>
    <mergeCell ref="L17:N18"/>
    <mergeCell ref="A15:A16"/>
    <mergeCell ref="B15:C16"/>
    <mergeCell ref="L15:M16"/>
    <mergeCell ref="N11:N12"/>
    <mergeCell ref="A13:C14"/>
    <mergeCell ref="L13:N14"/>
    <mergeCell ref="A11:A12"/>
    <mergeCell ref="D13:D14"/>
    <mergeCell ref="K13:K14"/>
    <mergeCell ref="B11:C12"/>
    <mergeCell ref="L11:M12"/>
    <mergeCell ref="N7:N8"/>
    <mergeCell ref="A9:C10"/>
    <mergeCell ref="D9:D10"/>
    <mergeCell ref="K9:K10"/>
    <mergeCell ref="L9:N10"/>
    <mergeCell ref="A7:A8"/>
    <mergeCell ref="B7:C8"/>
    <mergeCell ref="L7:M8"/>
    <mergeCell ref="A1:N1"/>
    <mergeCell ref="A2:N2"/>
    <mergeCell ref="B3:D3"/>
    <mergeCell ref="G3:H3"/>
    <mergeCell ref="K3:M3"/>
  </mergeCells>
  <phoneticPr fontId="1" type="noConversion"/>
  <pageMargins left="0.7" right="0.7" top="0.75" bottom="0.75" header="0.3" footer="0.3"/>
  <pageSetup paperSize="9" scale="5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B67"/>
  <sheetViews>
    <sheetView zoomScale="70" zoomScaleNormal="70" workbookViewId="0">
      <selection activeCell="A26" sqref="A26:C27"/>
    </sheetView>
  </sheetViews>
  <sheetFormatPr defaultRowHeight="16.5" x14ac:dyDescent="0.3"/>
  <cols>
    <col min="1" max="1" width="5" style="200" customWidth="1"/>
    <col min="2" max="2" width="8.75" style="200" customWidth="1"/>
    <col min="3" max="4" width="13.75" style="200" customWidth="1"/>
    <col min="5" max="5" width="15.875" style="200" customWidth="1"/>
    <col min="6" max="6" width="16.5" style="200" customWidth="1"/>
    <col min="7" max="7" width="13.75" style="200" customWidth="1"/>
    <col min="8" max="8" width="8.5" style="200" customWidth="1"/>
    <col min="9" max="9" width="10.125" style="200" customWidth="1"/>
    <col min="10" max="10" width="15.125" style="200" customWidth="1"/>
    <col min="11" max="11" width="14" style="200" customWidth="1"/>
    <col min="12" max="12" width="13.75" style="200" customWidth="1"/>
    <col min="13" max="13" width="12.875" style="200" customWidth="1"/>
    <col min="14" max="14" width="13.75" style="200" customWidth="1"/>
    <col min="15" max="15" width="8.75" style="200" customWidth="1"/>
    <col min="16" max="16" width="5" style="200" customWidth="1"/>
    <col min="17" max="17" width="5" style="21" customWidth="1"/>
    <col min="18" max="27" width="9" style="21"/>
  </cols>
  <sheetData>
    <row r="1" spans="1:28" ht="42.75" customHeight="1" x14ac:dyDescent="0.3">
      <c r="A1" s="309" t="s">
        <v>724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64"/>
    </row>
    <row r="2" spans="1:28" ht="20.25" x14ac:dyDescent="0.3">
      <c r="A2" s="83" t="s">
        <v>333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247"/>
    </row>
    <row r="3" spans="1:28" ht="21" thickBot="1" x14ac:dyDescent="0.35">
      <c r="A3" s="84"/>
      <c r="B3" s="372" t="s">
        <v>144</v>
      </c>
      <c r="C3" s="372"/>
      <c r="D3" s="372"/>
      <c r="E3" s="240" t="s">
        <v>9</v>
      </c>
      <c r="F3" s="240" t="s">
        <v>6</v>
      </c>
      <c r="G3" s="240" t="s">
        <v>7</v>
      </c>
      <c r="H3" s="372" t="s">
        <v>21</v>
      </c>
      <c r="I3" s="372"/>
      <c r="J3" s="240" t="s">
        <v>7</v>
      </c>
      <c r="K3" s="240" t="s">
        <v>6</v>
      </c>
      <c r="L3" s="240" t="s">
        <v>9</v>
      </c>
      <c r="M3" s="372" t="s">
        <v>144</v>
      </c>
      <c r="N3" s="372"/>
      <c r="O3" s="372"/>
      <c r="P3" s="84"/>
      <c r="Q3" s="248"/>
      <c r="R3" s="158"/>
      <c r="S3" s="297"/>
      <c r="T3" s="297"/>
      <c r="U3" s="297"/>
      <c r="V3" s="297"/>
      <c r="W3" s="297"/>
      <c r="X3" s="297"/>
    </row>
    <row r="4" spans="1:28" ht="17.25" thickBot="1" x14ac:dyDescent="0.35">
      <c r="R4" s="251" t="s">
        <v>2</v>
      </c>
      <c r="S4" s="215" t="s">
        <v>1</v>
      </c>
      <c r="T4" s="252" t="s">
        <v>94</v>
      </c>
      <c r="U4" s="251" t="s">
        <v>95</v>
      </c>
      <c r="V4" s="251" t="s">
        <v>96</v>
      </c>
      <c r="W4" s="251" t="s">
        <v>97</v>
      </c>
      <c r="X4" s="251" t="s">
        <v>438</v>
      </c>
      <c r="Y4" s="251" t="s">
        <v>439</v>
      </c>
      <c r="Z4" s="251" t="s">
        <v>440</v>
      </c>
      <c r="AA4" s="251" t="s">
        <v>441</v>
      </c>
      <c r="AB4" s="139"/>
    </row>
    <row r="5" spans="1:28" x14ac:dyDescent="0.3">
      <c r="A5" s="190" t="s">
        <v>3</v>
      </c>
      <c r="B5" s="190" t="s">
        <v>4</v>
      </c>
      <c r="C5" s="190" t="s">
        <v>0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 t="s">
        <v>0</v>
      </c>
      <c r="O5" s="190" t="s">
        <v>4</v>
      </c>
      <c r="P5" s="190" t="s">
        <v>3</v>
      </c>
      <c r="Q5" s="158"/>
      <c r="R5" s="155">
        <v>8</v>
      </c>
      <c r="S5" s="144" t="s">
        <v>33</v>
      </c>
      <c r="T5" s="212" t="s">
        <v>624</v>
      </c>
      <c r="U5" s="213" t="s">
        <v>625</v>
      </c>
      <c r="V5" s="213" t="s">
        <v>626</v>
      </c>
      <c r="W5" s="213" t="s">
        <v>627</v>
      </c>
      <c r="X5" s="213" t="s">
        <v>628</v>
      </c>
      <c r="Y5" s="238"/>
      <c r="Z5" s="238"/>
      <c r="AA5" s="238"/>
      <c r="AB5" s="162">
        <v>1</v>
      </c>
    </row>
    <row r="6" spans="1:28" ht="16.5" customHeight="1" x14ac:dyDescent="0.3">
      <c r="A6" s="356" t="s">
        <v>34</v>
      </c>
      <c r="B6" s="357"/>
      <c r="C6" s="358"/>
      <c r="D6" s="2"/>
      <c r="N6" s="356" t="s">
        <v>34</v>
      </c>
      <c r="O6" s="357"/>
      <c r="P6" s="358"/>
      <c r="Q6" s="122"/>
      <c r="R6" s="155">
        <v>2</v>
      </c>
      <c r="S6" s="144" t="s">
        <v>36</v>
      </c>
      <c r="T6" s="212" t="s">
        <v>629</v>
      </c>
      <c r="U6" s="213" t="s">
        <v>630</v>
      </c>
      <c r="V6" s="213" t="s">
        <v>631</v>
      </c>
      <c r="W6" s="213" t="s">
        <v>632</v>
      </c>
      <c r="X6" s="213" t="s">
        <v>633</v>
      </c>
      <c r="Y6" s="238"/>
      <c r="Z6" s="238"/>
      <c r="AA6" s="238"/>
      <c r="AB6" s="162">
        <v>2</v>
      </c>
    </row>
    <row r="7" spans="1:28" ht="16.5" customHeight="1" x14ac:dyDescent="0.3">
      <c r="A7" s="359"/>
      <c r="B7" s="360"/>
      <c r="C7" s="361"/>
      <c r="D7" s="6"/>
      <c r="M7" s="8"/>
      <c r="N7" s="359"/>
      <c r="O7" s="360"/>
      <c r="P7" s="361"/>
      <c r="Q7" s="122"/>
      <c r="R7" s="155">
        <v>14</v>
      </c>
      <c r="S7" s="144" t="s">
        <v>22</v>
      </c>
      <c r="T7" s="212" t="s">
        <v>331</v>
      </c>
      <c r="U7" s="213" t="s">
        <v>634</v>
      </c>
      <c r="V7" s="213" t="s">
        <v>635</v>
      </c>
      <c r="W7" s="213" t="s">
        <v>332</v>
      </c>
      <c r="X7" s="213" t="s">
        <v>636</v>
      </c>
      <c r="Y7" s="213"/>
      <c r="Z7" s="213"/>
      <c r="AA7" s="213"/>
      <c r="AB7" s="162">
        <v>3</v>
      </c>
    </row>
    <row r="8" spans="1:28" x14ac:dyDescent="0.3">
      <c r="A8" s="190"/>
      <c r="B8" s="190"/>
      <c r="C8" s="190"/>
      <c r="D8" s="4"/>
      <c r="M8" s="3"/>
      <c r="N8" s="190"/>
      <c r="O8" s="190"/>
      <c r="P8" s="190"/>
      <c r="Q8" s="158"/>
      <c r="R8" s="155">
        <v>18</v>
      </c>
      <c r="S8" s="144" t="s">
        <v>31</v>
      </c>
      <c r="T8" s="212" t="s">
        <v>637</v>
      </c>
      <c r="U8" s="213" t="s">
        <v>638</v>
      </c>
      <c r="V8" s="213" t="s">
        <v>639</v>
      </c>
      <c r="W8" s="213" t="s">
        <v>640</v>
      </c>
      <c r="X8" s="213" t="s">
        <v>641</v>
      </c>
      <c r="Y8" s="213"/>
      <c r="Z8" s="213"/>
      <c r="AA8" s="213"/>
      <c r="AB8" s="162">
        <v>4</v>
      </c>
    </row>
    <row r="9" spans="1:28" x14ac:dyDescent="0.3">
      <c r="D9" s="4"/>
      <c r="E9" s="9"/>
      <c r="L9" s="8"/>
      <c r="M9" s="3"/>
      <c r="Q9" s="143"/>
      <c r="R9" s="155">
        <v>12</v>
      </c>
      <c r="S9" s="144" t="s">
        <v>316</v>
      </c>
      <c r="T9" s="212" t="s">
        <v>642</v>
      </c>
      <c r="U9" s="213" t="s">
        <v>643</v>
      </c>
      <c r="V9" s="213" t="s">
        <v>644</v>
      </c>
      <c r="W9" s="213" t="s">
        <v>645</v>
      </c>
      <c r="X9" s="213" t="s">
        <v>646</v>
      </c>
      <c r="Y9" s="213"/>
      <c r="Z9" s="213"/>
      <c r="AA9" s="213"/>
      <c r="AB9" s="162">
        <v>5</v>
      </c>
    </row>
    <row r="10" spans="1:28" ht="16.5" customHeight="1" x14ac:dyDescent="0.3">
      <c r="A10" s="345">
        <v>1</v>
      </c>
      <c r="B10" s="399" t="str">
        <f>VLOOKUP(A10,$R$4:S21,2,FALSE)</f>
        <v>용인시</v>
      </c>
      <c r="C10" s="389"/>
      <c r="D10" s="257"/>
      <c r="E10" s="4"/>
      <c r="L10" s="3"/>
      <c r="M10" s="2"/>
      <c r="N10" s="399" t="str">
        <f>VLOOKUP(P10,$R$5:S25,2,FALSE)</f>
        <v>수원시</v>
      </c>
      <c r="O10" s="389"/>
      <c r="P10" s="345">
        <v>21</v>
      </c>
      <c r="Q10" s="122"/>
      <c r="R10" s="155">
        <v>20</v>
      </c>
      <c r="S10" s="141" t="s">
        <v>987</v>
      </c>
      <c r="T10" s="219" t="s">
        <v>647</v>
      </c>
      <c r="U10" s="220" t="s">
        <v>648</v>
      </c>
      <c r="V10" s="220" t="s">
        <v>649</v>
      </c>
      <c r="W10" s="220" t="s">
        <v>650</v>
      </c>
      <c r="X10" s="220" t="s">
        <v>651</v>
      </c>
      <c r="Y10" s="213"/>
      <c r="Z10" s="213"/>
      <c r="AA10" s="213"/>
      <c r="AB10" s="162">
        <v>6</v>
      </c>
    </row>
    <row r="11" spans="1:28" ht="16.5" customHeight="1" x14ac:dyDescent="0.3">
      <c r="A11" s="346"/>
      <c r="B11" s="387"/>
      <c r="C11" s="388"/>
      <c r="D11" s="8"/>
      <c r="E11" s="4"/>
      <c r="L11" s="3"/>
      <c r="N11" s="387"/>
      <c r="O11" s="388"/>
      <c r="P11" s="346"/>
      <c r="Q11" s="122"/>
      <c r="R11" s="155">
        <v>19</v>
      </c>
      <c r="S11" s="144" t="s">
        <v>38</v>
      </c>
      <c r="T11" s="212" t="s">
        <v>652</v>
      </c>
      <c r="U11" s="213" t="s">
        <v>653</v>
      </c>
      <c r="V11" s="213" t="s">
        <v>654</v>
      </c>
      <c r="W11" s="213" t="s">
        <v>655</v>
      </c>
      <c r="X11" s="213" t="s">
        <v>656</v>
      </c>
      <c r="Y11" s="213"/>
      <c r="Z11" s="213"/>
      <c r="AA11" s="213"/>
      <c r="AB11" s="162">
        <v>7</v>
      </c>
    </row>
    <row r="12" spans="1:28" x14ac:dyDescent="0.3">
      <c r="A12" s="328" t="s">
        <v>405</v>
      </c>
      <c r="B12" s="328"/>
      <c r="C12" s="328"/>
      <c r="D12" s="324"/>
      <c r="E12" s="316" t="s">
        <v>622</v>
      </c>
      <c r="L12" s="341" t="s">
        <v>1011</v>
      </c>
      <c r="M12" s="308"/>
      <c r="N12" s="343" t="s">
        <v>998</v>
      </c>
      <c r="O12" s="343"/>
      <c r="P12" s="343"/>
      <c r="Q12" s="122"/>
      <c r="R12" s="155">
        <v>21</v>
      </c>
      <c r="S12" s="144" t="s">
        <v>24</v>
      </c>
      <c r="T12" s="212" t="s">
        <v>657</v>
      </c>
      <c r="U12" s="213" t="s">
        <v>658</v>
      </c>
      <c r="V12" s="213" t="s">
        <v>659</v>
      </c>
      <c r="W12" s="213" t="s">
        <v>660</v>
      </c>
      <c r="X12" s="213" t="s">
        <v>661</v>
      </c>
      <c r="Y12" s="238"/>
      <c r="Z12" s="238"/>
      <c r="AA12" s="238"/>
      <c r="AB12" s="162">
        <v>8</v>
      </c>
    </row>
    <row r="13" spans="1:28" x14ac:dyDescent="0.3">
      <c r="A13" s="329"/>
      <c r="B13" s="329"/>
      <c r="C13" s="329"/>
      <c r="D13" s="324"/>
      <c r="E13" s="316"/>
      <c r="F13" s="9"/>
      <c r="K13" s="8"/>
      <c r="L13" s="341"/>
      <c r="M13" s="308"/>
      <c r="N13" s="344"/>
      <c r="O13" s="344"/>
      <c r="P13" s="344"/>
      <c r="Q13" s="143"/>
      <c r="R13" s="155">
        <v>5</v>
      </c>
      <c r="S13" s="144" t="s">
        <v>25</v>
      </c>
      <c r="T13" s="212" t="s">
        <v>662</v>
      </c>
      <c r="U13" s="213" t="s">
        <v>663</v>
      </c>
      <c r="V13" s="213" t="s">
        <v>664</v>
      </c>
      <c r="W13" s="213" t="s">
        <v>665</v>
      </c>
      <c r="X13" s="213" t="s">
        <v>666</v>
      </c>
      <c r="Y13" s="213"/>
      <c r="Z13" s="213"/>
      <c r="AA13" s="213"/>
      <c r="AB13" s="162">
        <v>9</v>
      </c>
    </row>
    <row r="14" spans="1:28" ht="16.5" customHeight="1" x14ac:dyDescent="0.3">
      <c r="A14" s="317">
        <v>2</v>
      </c>
      <c r="B14" s="399" t="str">
        <f>VLOOKUP(A14,$R$4:S25,2,FALSE)</f>
        <v>광명시</v>
      </c>
      <c r="C14" s="389"/>
      <c r="D14" s="21"/>
      <c r="E14" s="70"/>
      <c r="F14" s="4"/>
      <c r="K14" s="3"/>
      <c r="L14" s="3"/>
      <c r="N14" s="399" t="str">
        <f>VLOOKUP(P14,$R$5:S25,2,FALSE)</f>
        <v>부천시(여)</v>
      </c>
      <c r="O14" s="389"/>
      <c r="P14" s="345">
        <v>20</v>
      </c>
      <c r="Q14" s="122"/>
      <c r="R14" s="155">
        <v>9</v>
      </c>
      <c r="S14" s="144" t="s">
        <v>27</v>
      </c>
      <c r="T14" s="212" t="s">
        <v>667</v>
      </c>
      <c r="U14" s="213" t="s">
        <v>668</v>
      </c>
      <c r="V14" s="213" t="s">
        <v>669</v>
      </c>
      <c r="W14" s="213" t="s">
        <v>670</v>
      </c>
      <c r="X14" s="213" t="s">
        <v>671</v>
      </c>
      <c r="Y14" s="238"/>
      <c r="Z14" s="238"/>
      <c r="AA14" s="238"/>
      <c r="AB14" s="162">
        <v>10</v>
      </c>
    </row>
    <row r="15" spans="1:28" ht="16.5" customHeight="1" x14ac:dyDescent="0.3">
      <c r="A15" s="318"/>
      <c r="B15" s="387"/>
      <c r="C15" s="388"/>
      <c r="D15" s="67"/>
      <c r="E15" s="70"/>
      <c r="F15" s="4"/>
      <c r="K15" s="3"/>
      <c r="L15" s="3"/>
      <c r="M15" s="8"/>
      <c r="N15" s="387"/>
      <c r="O15" s="388"/>
      <c r="P15" s="346"/>
      <c r="Q15" s="122"/>
      <c r="R15" s="155">
        <v>6</v>
      </c>
      <c r="S15" s="141" t="s">
        <v>39</v>
      </c>
      <c r="T15" s="219" t="s">
        <v>672</v>
      </c>
      <c r="U15" s="220" t="s">
        <v>673</v>
      </c>
      <c r="V15" s="220" t="s">
        <v>674</v>
      </c>
      <c r="W15" s="220" t="s">
        <v>675</v>
      </c>
      <c r="X15" s="213"/>
      <c r="Y15" s="213"/>
      <c r="Z15" s="213"/>
      <c r="AA15" s="213"/>
      <c r="AB15" s="162">
        <v>11</v>
      </c>
    </row>
    <row r="16" spans="1:28" x14ac:dyDescent="0.3">
      <c r="A16" s="328"/>
      <c r="B16" s="328"/>
      <c r="C16" s="328"/>
      <c r="D16" s="95"/>
      <c r="E16" s="96"/>
      <c r="F16" s="4"/>
      <c r="K16" s="3"/>
      <c r="L16" s="2"/>
      <c r="M16" s="447" t="s">
        <v>435</v>
      </c>
      <c r="N16" s="328" t="s">
        <v>422</v>
      </c>
      <c r="O16" s="328"/>
      <c r="P16" s="328"/>
      <c r="Q16" s="163"/>
      <c r="R16" s="155">
        <v>13</v>
      </c>
      <c r="S16" s="141" t="s">
        <v>40</v>
      </c>
      <c r="T16" s="212" t="s">
        <v>677</v>
      </c>
      <c r="U16" s="213" t="s">
        <v>678</v>
      </c>
      <c r="V16" s="213" t="s">
        <v>679</v>
      </c>
      <c r="W16" s="213" t="s">
        <v>680</v>
      </c>
      <c r="X16" s="213" t="s">
        <v>681</v>
      </c>
      <c r="Y16" s="238"/>
      <c r="Z16" s="238"/>
      <c r="AA16" s="238"/>
      <c r="AB16" s="162">
        <v>12</v>
      </c>
    </row>
    <row r="17" spans="1:28" x14ac:dyDescent="0.3">
      <c r="A17" s="329"/>
      <c r="B17" s="329"/>
      <c r="C17" s="329"/>
      <c r="D17" s="70"/>
      <c r="E17" s="21"/>
      <c r="F17" s="4"/>
      <c r="I17" s="241"/>
      <c r="K17" s="3"/>
      <c r="M17" s="447"/>
      <c r="N17" s="329"/>
      <c r="O17" s="329"/>
      <c r="P17" s="329"/>
      <c r="Q17" s="163"/>
      <c r="R17" s="155">
        <v>17</v>
      </c>
      <c r="S17" s="141" t="s">
        <v>41</v>
      </c>
      <c r="T17" s="212" t="s">
        <v>682</v>
      </c>
      <c r="U17" s="213" t="s">
        <v>683</v>
      </c>
      <c r="V17" s="213" t="s">
        <v>684</v>
      </c>
      <c r="W17" s="213" t="s">
        <v>685</v>
      </c>
      <c r="X17" s="213" t="s">
        <v>686</v>
      </c>
      <c r="Y17" s="238"/>
      <c r="Z17" s="238"/>
      <c r="AA17" s="238"/>
      <c r="AB17" s="162">
        <v>13</v>
      </c>
    </row>
    <row r="18" spans="1:28" ht="16.5" customHeight="1" x14ac:dyDescent="0.3">
      <c r="A18" s="356" t="s">
        <v>34</v>
      </c>
      <c r="B18" s="357"/>
      <c r="C18" s="358"/>
      <c r="D18" s="257"/>
      <c r="F18" s="4"/>
      <c r="K18" s="3"/>
      <c r="M18" s="3"/>
      <c r="N18" s="319" t="str">
        <f>VLOOKUP(P18,$R$5:S25,2,FALSE)</f>
        <v>성남시</v>
      </c>
      <c r="O18" s="320"/>
      <c r="P18" s="317">
        <v>19</v>
      </c>
      <c r="Q18" s="122"/>
      <c r="R18" s="155">
        <v>10</v>
      </c>
      <c r="S18" s="141" t="s">
        <v>43</v>
      </c>
      <c r="T18" s="212" t="s">
        <v>687</v>
      </c>
      <c r="U18" s="213" t="s">
        <v>688</v>
      </c>
      <c r="V18" s="213" t="s">
        <v>689</v>
      </c>
      <c r="W18" s="213" t="s">
        <v>690</v>
      </c>
      <c r="X18" s="213" t="s">
        <v>691</v>
      </c>
      <c r="Y18" s="238"/>
      <c r="Z18" s="238"/>
      <c r="AA18" s="238"/>
      <c r="AB18" s="162">
        <v>14</v>
      </c>
    </row>
    <row r="19" spans="1:28" ht="16.5" customHeight="1" x14ac:dyDescent="0.3">
      <c r="A19" s="359"/>
      <c r="B19" s="360"/>
      <c r="C19" s="361"/>
      <c r="F19" s="4"/>
      <c r="K19" s="3"/>
      <c r="M19" s="9"/>
      <c r="N19" s="321"/>
      <c r="O19" s="322"/>
      <c r="P19" s="318"/>
      <c r="Q19" s="122"/>
      <c r="R19" s="155">
        <v>3</v>
      </c>
      <c r="S19" s="141" t="s">
        <v>28</v>
      </c>
      <c r="T19" s="219" t="s">
        <v>692</v>
      </c>
      <c r="U19" s="220" t="s">
        <v>693</v>
      </c>
      <c r="V19" s="220" t="s">
        <v>694</v>
      </c>
      <c r="W19" s="220" t="s">
        <v>695</v>
      </c>
      <c r="X19" s="213"/>
      <c r="Y19" s="213"/>
      <c r="Z19" s="213"/>
      <c r="AA19" s="213"/>
      <c r="AB19" s="162">
        <v>15</v>
      </c>
    </row>
    <row r="20" spans="1:28" x14ac:dyDescent="0.3">
      <c r="A20" s="328" t="s">
        <v>378</v>
      </c>
      <c r="B20" s="328"/>
      <c r="C20" s="328"/>
      <c r="D20" s="308"/>
      <c r="E20" s="91"/>
      <c r="F20" s="316" t="s">
        <v>963</v>
      </c>
      <c r="G20" s="198"/>
      <c r="H20" s="198"/>
      <c r="K20" s="341" t="s">
        <v>963</v>
      </c>
      <c r="L20" s="91"/>
      <c r="M20" s="308"/>
      <c r="N20" s="328" t="s">
        <v>1012</v>
      </c>
      <c r="O20" s="328"/>
      <c r="P20" s="328"/>
      <c r="Q20" s="122"/>
      <c r="R20" s="155">
        <v>1</v>
      </c>
      <c r="S20" s="141" t="s">
        <v>44</v>
      </c>
      <c r="T20" s="212" t="s">
        <v>696</v>
      </c>
      <c r="U20" s="213" t="s">
        <v>328</v>
      </c>
      <c r="V20" s="213" t="s">
        <v>697</v>
      </c>
      <c r="W20" s="213" t="s">
        <v>698</v>
      </c>
      <c r="X20" s="213" t="s">
        <v>699</v>
      </c>
      <c r="Y20" s="213"/>
      <c r="Z20" s="213"/>
      <c r="AA20" s="213"/>
      <c r="AB20" s="162">
        <v>16</v>
      </c>
    </row>
    <row r="21" spans="1:28" x14ac:dyDescent="0.3">
      <c r="A21" s="329"/>
      <c r="B21" s="329"/>
      <c r="C21" s="329"/>
      <c r="D21" s="308"/>
      <c r="E21" s="91"/>
      <c r="F21" s="316"/>
      <c r="G21" s="199"/>
      <c r="H21" s="198"/>
      <c r="J21" s="6"/>
      <c r="K21" s="341"/>
      <c r="L21" s="91"/>
      <c r="M21" s="308"/>
      <c r="N21" s="329"/>
      <c r="O21" s="329"/>
      <c r="P21" s="329"/>
      <c r="Q21" s="143"/>
      <c r="R21" s="155">
        <v>15</v>
      </c>
      <c r="S21" s="141" t="s">
        <v>988</v>
      </c>
      <c r="T21" s="219" t="s">
        <v>700</v>
      </c>
      <c r="U21" s="220" t="s">
        <v>701</v>
      </c>
      <c r="V21" s="220" t="s">
        <v>702</v>
      </c>
      <c r="W21" s="220" t="s">
        <v>703</v>
      </c>
      <c r="X21" s="220" t="s">
        <v>704</v>
      </c>
      <c r="Y21" s="238"/>
      <c r="Z21" s="238"/>
      <c r="AA21" s="238"/>
      <c r="AB21" s="162">
        <v>17</v>
      </c>
    </row>
    <row r="22" spans="1:28" ht="16.5" customHeight="1" x14ac:dyDescent="0.3">
      <c r="A22" s="345">
        <v>3</v>
      </c>
      <c r="B22" s="399" t="str">
        <f>VLOOKUP(A22,$R$4:S25,2,FALSE)</f>
        <v>오산시</v>
      </c>
      <c r="C22" s="389"/>
      <c r="F22" s="4"/>
      <c r="G22" s="4"/>
      <c r="J22" s="242"/>
      <c r="K22" s="3"/>
      <c r="N22" s="319" t="str">
        <f>VLOOKUP(P22,$R$5:S25,2,FALSE)</f>
        <v>김포시</v>
      </c>
      <c r="O22" s="320"/>
      <c r="P22" s="345">
        <v>18</v>
      </c>
      <c r="Q22" s="122"/>
      <c r="R22" s="155">
        <v>7</v>
      </c>
      <c r="S22" s="141" t="s">
        <v>47</v>
      </c>
      <c r="T22" s="212" t="s">
        <v>705</v>
      </c>
      <c r="U22" s="213" t="s">
        <v>706</v>
      </c>
      <c r="V22" s="213" t="s">
        <v>707</v>
      </c>
      <c r="W22" s="213" t="s">
        <v>708</v>
      </c>
      <c r="X22" s="213" t="s">
        <v>709</v>
      </c>
      <c r="Y22" s="213" t="s">
        <v>710</v>
      </c>
      <c r="Z22" s="238"/>
      <c r="AA22" s="238"/>
      <c r="AB22" s="162">
        <v>18</v>
      </c>
    </row>
    <row r="23" spans="1:28" ht="16.5" customHeight="1" x14ac:dyDescent="0.3">
      <c r="A23" s="346"/>
      <c r="B23" s="387"/>
      <c r="C23" s="388"/>
      <c r="D23" s="6"/>
      <c r="F23" s="4"/>
      <c r="G23" s="4"/>
      <c r="J23" s="242"/>
      <c r="K23" s="3"/>
      <c r="M23" s="6"/>
      <c r="N23" s="321"/>
      <c r="O23" s="322"/>
      <c r="P23" s="346"/>
      <c r="Q23" s="122"/>
      <c r="R23" s="155">
        <v>16</v>
      </c>
      <c r="S23" s="141" t="s">
        <v>48</v>
      </c>
      <c r="T23" s="219" t="s">
        <v>711</v>
      </c>
      <c r="U23" s="220" t="s">
        <v>712</v>
      </c>
      <c r="V23" s="213"/>
      <c r="W23" s="213"/>
      <c r="X23" s="213"/>
      <c r="Y23" s="213"/>
      <c r="Z23" s="213"/>
      <c r="AA23" s="213"/>
      <c r="AB23" s="162">
        <v>19</v>
      </c>
    </row>
    <row r="24" spans="1:28" x14ac:dyDescent="0.3">
      <c r="A24" s="328" t="s">
        <v>362</v>
      </c>
      <c r="B24" s="328"/>
      <c r="C24" s="328"/>
      <c r="D24" s="316" t="s">
        <v>435</v>
      </c>
      <c r="F24" s="4"/>
      <c r="G24" s="4"/>
      <c r="J24" s="242"/>
      <c r="K24" s="3"/>
      <c r="M24" s="307" t="s">
        <v>676</v>
      </c>
      <c r="N24" s="328" t="s">
        <v>432</v>
      </c>
      <c r="O24" s="328"/>
      <c r="P24" s="328"/>
      <c r="Q24" s="163"/>
      <c r="R24" s="155">
        <v>11</v>
      </c>
      <c r="S24" s="141" t="s">
        <v>32</v>
      </c>
      <c r="T24" s="212" t="s">
        <v>713</v>
      </c>
      <c r="U24" s="213" t="s">
        <v>714</v>
      </c>
      <c r="V24" s="213" t="s">
        <v>665</v>
      </c>
      <c r="W24" s="213" t="s">
        <v>715</v>
      </c>
      <c r="X24" s="213" t="s">
        <v>716</v>
      </c>
      <c r="Y24" s="238"/>
      <c r="Z24" s="238"/>
      <c r="AA24" s="238"/>
      <c r="AB24" s="162">
        <v>20</v>
      </c>
    </row>
    <row r="25" spans="1:28" x14ac:dyDescent="0.3">
      <c r="A25" s="329"/>
      <c r="B25" s="329"/>
      <c r="C25" s="329"/>
      <c r="D25" s="316"/>
      <c r="E25" s="9"/>
      <c r="F25" s="4"/>
      <c r="G25" s="4"/>
      <c r="J25" s="242"/>
      <c r="K25" s="3"/>
      <c r="L25" s="8"/>
      <c r="M25" s="307"/>
      <c r="N25" s="329"/>
      <c r="O25" s="329"/>
      <c r="P25" s="329"/>
      <c r="Q25" s="163"/>
      <c r="R25" s="155">
        <v>4</v>
      </c>
      <c r="S25" s="141" t="s">
        <v>29</v>
      </c>
      <c r="T25" s="212" t="s">
        <v>717</v>
      </c>
      <c r="U25" s="213" t="s">
        <v>717</v>
      </c>
      <c r="V25" s="213" t="s">
        <v>718</v>
      </c>
      <c r="W25" s="213" t="s">
        <v>719</v>
      </c>
      <c r="X25" s="213" t="s">
        <v>720</v>
      </c>
      <c r="Y25" s="213" t="s">
        <v>721</v>
      </c>
      <c r="Z25" s="213" t="s">
        <v>138</v>
      </c>
      <c r="AA25" s="213" t="s">
        <v>722</v>
      </c>
      <c r="AB25" s="162">
        <v>21</v>
      </c>
    </row>
    <row r="26" spans="1:28" ht="16.5" customHeight="1" x14ac:dyDescent="0.3">
      <c r="A26" s="514">
        <v>4</v>
      </c>
      <c r="B26" s="525" t="str">
        <f>VLOOKUP(A26,$R$4:S25,2,FALSE)</f>
        <v>화성시</v>
      </c>
      <c r="C26" s="526"/>
      <c r="D26" s="257"/>
      <c r="E26" s="4"/>
      <c r="F26" s="4"/>
      <c r="G26" s="4"/>
      <c r="J26" s="242"/>
      <c r="K26" s="3"/>
      <c r="L26" s="3"/>
      <c r="M26" s="257"/>
      <c r="N26" s="319" t="str">
        <f>VLOOKUP(P26,$R$5:S25,2,FALSE)</f>
        <v>양주시</v>
      </c>
      <c r="O26" s="320"/>
      <c r="P26" s="345">
        <v>17</v>
      </c>
      <c r="Q26" s="122"/>
      <c r="R26" s="122"/>
      <c r="S26" s="122"/>
      <c r="T26" s="249"/>
      <c r="U26" s="249"/>
      <c r="V26" s="249"/>
      <c r="W26" s="249"/>
    </row>
    <row r="27" spans="1:28" ht="16.5" customHeight="1" x14ac:dyDescent="0.3">
      <c r="A27" s="515"/>
      <c r="B27" s="527"/>
      <c r="C27" s="528"/>
      <c r="E27" s="4"/>
      <c r="F27" s="4"/>
      <c r="G27" s="4"/>
      <c r="J27" s="242"/>
      <c r="K27" s="3"/>
      <c r="L27" s="3"/>
      <c r="N27" s="321"/>
      <c r="O27" s="322"/>
      <c r="P27" s="346"/>
      <c r="Q27" s="122"/>
      <c r="R27" s="122"/>
      <c r="S27" s="122"/>
      <c r="T27" s="249"/>
      <c r="U27" s="249"/>
      <c r="V27" s="249"/>
      <c r="W27" s="249"/>
    </row>
    <row r="28" spans="1:28" x14ac:dyDescent="0.3">
      <c r="A28" s="328" t="s">
        <v>365</v>
      </c>
      <c r="B28" s="328"/>
      <c r="C28" s="328"/>
      <c r="D28" s="308"/>
      <c r="E28" s="316" t="s">
        <v>604</v>
      </c>
      <c r="F28" s="96"/>
      <c r="G28" s="70"/>
      <c r="H28" s="21"/>
      <c r="I28" s="21"/>
      <c r="J28" s="243"/>
      <c r="K28" s="245"/>
      <c r="L28" s="307" t="s">
        <v>1013</v>
      </c>
      <c r="M28" s="308"/>
      <c r="N28" s="326" t="s">
        <v>995</v>
      </c>
      <c r="O28" s="326"/>
      <c r="P28" s="326"/>
      <c r="Q28" s="122"/>
      <c r="R28" s="122"/>
      <c r="S28" s="122"/>
      <c r="T28" s="249"/>
      <c r="U28" s="249"/>
      <c r="V28" s="249"/>
      <c r="W28" s="249"/>
    </row>
    <row r="29" spans="1:28" x14ac:dyDescent="0.3">
      <c r="A29" s="329"/>
      <c r="B29" s="329"/>
      <c r="C29" s="329"/>
      <c r="D29" s="308"/>
      <c r="E29" s="316"/>
      <c r="F29" s="21"/>
      <c r="G29" s="70"/>
      <c r="H29" s="21"/>
      <c r="I29" s="21"/>
      <c r="J29" s="71"/>
      <c r="K29" s="21"/>
      <c r="L29" s="307"/>
      <c r="M29" s="308"/>
      <c r="N29" s="327"/>
      <c r="O29" s="327"/>
      <c r="P29" s="327"/>
      <c r="Q29" s="143"/>
      <c r="R29" s="122"/>
      <c r="S29" s="122"/>
      <c r="T29" s="122"/>
      <c r="U29" s="122"/>
      <c r="V29" s="122"/>
      <c r="W29" s="122"/>
    </row>
    <row r="30" spans="1:28" ht="16.5" customHeight="1" x14ac:dyDescent="0.3">
      <c r="A30" s="317">
        <v>5</v>
      </c>
      <c r="B30" s="399" t="str">
        <f>VLOOKUP(A30,$R$4:S25,2,FALSE)</f>
        <v>시흥시</v>
      </c>
      <c r="C30" s="389"/>
      <c r="D30" s="21"/>
      <c r="E30" s="70"/>
      <c r="F30" s="21"/>
      <c r="G30" s="70"/>
      <c r="H30" s="21"/>
      <c r="I30" s="77"/>
      <c r="J30" s="71"/>
      <c r="K30" s="21"/>
      <c r="L30" s="71"/>
      <c r="M30" s="21"/>
      <c r="N30" s="319" t="str">
        <f>VLOOKUP(P30,$R$5:S25,2,FALSE)</f>
        <v>포천시</v>
      </c>
      <c r="O30" s="320"/>
      <c r="P30" s="317">
        <v>16</v>
      </c>
      <c r="Q30" s="122"/>
      <c r="R30" s="122"/>
      <c r="S30" s="122"/>
      <c r="T30" s="249"/>
      <c r="U30" s="249"/>
      <c r="V30" s="249"/>
      <c r="W30" s="249"/>
    </row>
    <row r="31" spans="1:28" ht="16.5" customHeight="1" x14ac:dyDescent="0.3">
      <c r="A31" s="318"/>
      <c r="B31" s="387"/>
      <c r="C31" s="388"/>
      <c r="D31" s="67"/>
      <c r="E31" s="70"/>
      <c r="F31" s="21"/>
      <c r="G31" s="70"/>
      <c r="H31" s="21"/>
      <c r="I31" s="21"/>
      <c r="J31" s="71"/>
      <c r="K31" s="21"/>
      <c r="L31" s="71"/>
      <c r="M31" s="67"/>
      <c r="N31" s="321"/>
      <c r="O31" s="322"/>
      <c r="P31" s="318"/>
      <c r="Q31" s="122"/>
      <c r="R31" s="122"/>
      <c r="S31" s="122"/>
      <c r="T31" s="249"/>
      <c r="U31" s="249"/>
      <c r="V31" s="249"/>
      <c r="W31" s="249"/>
    </row>
    <row r="32" spans="1:28" x14ac:dyDescent="0.3">
      <c r="A32" s="196"/>
      <c r="B32" s="196"/>
      <c r="C32" s="196"/>
      <c r="D32" s="70"/>
      <c r="E32" s="96"/>
      <c r="F32" s="21"/>
      <c r="G32" s="70"/>
      <c r="H32" s="21"/>
      <c r="I32" s="21"/>
      <c r="J32" s="71"/>
      <c r="K32" s="21"/>
      <c r="L32" s="66"/>
      <c r="M32" s="244"/>
      <c r="N32" s="326"/>
      <c r="O32" s="326"/>
      <c r="P32" s="326"/>
      <c r="Q32" s="163"/>
      <c r="R32" s="122"/>
      <c r="S32" s="122"/>
      <c r="T32" s="122"/>
      <c r="U32" s="143"/>
      <c r="V32" s="143"/>
      <c r="W32" s="143"/>
    </row>
    <row r="33" spans="1:20" x14ac:dyDescent="0.3">
      <c r="A33" s="21"/>
      <c r="B33" s="21"/>
      <c r="C33" s="21"/>
      <c r="D33" s="70"/>
      <c r="E33" s="21"/>
      <c r="F33" s="21" t="s">
        <v>77</v>
      </c>
      <c r="G33" s="70"/>
      <c r="H33" s="21"/>
      <c r="I33" s="21"/>
      <c r="J33" s="71"/>
      <c r="K33" s="21"/>
      <c r="L33" s="21"/>
      <c r="M33" s="71"/>
      <c r="N33" s="327"/>
      <c r="O33" s="327"/>
      <c r="P33" s="327"/>
      <c r="Q33" s="163"/>
      <c r="R33" s="158"/>
      <c r="S33" s="297"/>
      <c r="T33" s="250"/>
    </row>
    <row r="34" spans="1:20" x14ac:dyDescent="0.3">
      <c r="A34" s="356" t="s">
        <v>34</v>
      </c>
      <c r="B34" s="357"/>
      <c r="C34" s="358"/>
      <c r="D34" s="245"/>
      <c r="E34" s="21"/>
      <c r="F34" s="21"/>
      <c r="G34" s="70"/>
      <c r="H34" s="21"/>
      <c r="I34" s="21"/>
      <c r="J34" s="71"/>
      <c r="K34" s="21"/>
      <c r="L34" s="21"/>
      <c r="M34" s="66"/>
      <c r="N34" s="356" t="s">
        <v>34</v>
      </c>
      <c r="O34" s="357"/>
      <c r="P34" s="358"/>
      <c r="Q34" s="122"/>
      <c r="R34" s="158"/>
      <c r="S34" s="297"/>
      <c r="T34" s="250"/>
    </row>
    <row r="35" spans="1:20" ht="17.25" x14ac:dyDescent="0.3">
      <c r="A35" s="359"/>
      <c r="B35" s="360"/>
      <c r="C35" s="361"/>
      <c r="D35" s="21"/>
      <c r="E35" s="21"/>
      <c r="F35" s="21"/>
      <c r="G35" s="70"/>
      <c r="H35" s="474" t="s">
        <v>1014</v>
      </c>
      <c r="I35" s="475"/>
      <c r="J35" s="71"/>
      <c r="K35" s="21"/>
      <c r="L35" s="21"/>
      <c r="M35" s="21"/>
      <c r="N35" s="359"/>
      <c r="O35" s="360"/>
      <c r="P35" s="361"/>
      <c r="Q35" s="122"/>
      <c r="R35" s="158"/>
      <c r="S35" s="297"/>
      <c r="T35" s="250"/>
    </row>
    <row r="36" spans="1:20" ht="20.25" x14ac:dyDescent="0.3">
      <c r="A36" s="328" t="s">
        <v>1015</v>
      </c>
      <c r="B36" s="328"/>
      <c r="C36" s="328"/>
      <c r="D36" s="308"/>
      <c r="E36" s="21"/>
      <c r="F36" s="324"/>
      <c r="G36" s="445"/>
      <c r="H36" s="448" t="s">
        <v>1016</v>
      </c>
      <c r="I36" s="469"/>
      <c r="J36" s="447"/>
      <c r="K36" s="324"/>
      <c r="L36" s="21"/>
      <c r="M36" s="324"/>
      <c r="N36" s="328" t="s">
        <v>1017</v>
      </c>
      <c r="O36" s="328"/>
      <c r="P36" s="328"/>
      <c r="Q36" s="158"/>
    </row>
    <row r="37" spans="1:20" x14ac:dyDescent="0.3">
      <c r="A37" s="329"/>
      <c r="B37" s="329"/>
      <c r="C37" s="329"/>
      <c r="D37" s="308"/>
      <c r="E37" s="21"/>
      <c r="F37" s="324"/>
      <c r="G37" s="445"/>
      <c r="H37" s="21"/>
      <c r="I37" s="21"/>
      <c r="J37" s="447"/>
      <c r="K37" s="324"/>
      <c r="L37" s="21"/>
      <c r="M37" s="324"/>
      <c r="N37" s="329"/>
      <c r="O37" s="329"/>
      <c r="P37" s="329"/>
      <c r="S37" s="297"/>
      <c r="T37" s="297"/>
    </row>
    <row r="38" spans="1:20" ht="17.25" x14ac:dyDescent="0.3">
      <c r="A38" s="317">
        <v>6</v>
      </c>
      <c r="B38" s="399" t="str">
        <f>VLOOKUP(A38,$R$4:S25,2,FALSE)</f>
        <v>안성시</v>
      </c>
      <c r="C38" s="389"/>
      <c r="D38" s="66"/>
      <c r="E38" s="21"/>
      <c r="F38" s="21"/>
      <c r="G38" s="70"/>
      <c r="H38" s="471" t="s">
        <v>1018</v>
      </c>
      <c r="I38" s="472"/>
      <c r="J38" s="71"/>
      <c r="K38" s="21"/>
      <c r="L38" s="21"/>
      <c r="M38" s="21"/>
      <c r="N38" s="399" t="str">
        <f>VLOOKUP(P38,$R4:S$25,2,FALSE)</f>
        <v>이천시(여)</v>
      </c>
      <c r="O38" s="389"/>
      <c r="P38" s="317">
        <v>15</v>
      </c>
      <c r="Q38" s="122"/>
      <c r="S38" s="297"/>
      <c r="T38" s="297"/>
    </row>
    <row r="39" spans="1:20" ht="20.25" x14ac:dyDescent="0.3">
      <c r="A39" s="470"/>
      <c r="B39" s="387"/>
      <c r="C39" s="388"/>
      <c r="D39" s="67"/>
      <c r="E39" s="21"/>
      <c r="F39" s="21"/>
      <c r="G39" s="70"/>
      <c r="H39" s="467" t="s">
        <v>1016</v>
      </c>
      <c r="I39" s="468"/>
      <c r="J39" s="71"/>
      <c r="K39" s="21"/>
      <c r="L39" s="21"/>
      <c r="M39" s="68"/>
      <c r="N39" s="387"/>
      <c r="O39" s="388"/>
      <c r="P39" s="318"/>
      <c r="Q39" s="122"/>
    </row>
    <row r="40" spans="1:20" x14ac:dyDescent="0.3">
      <c r="A40" s="326" t="s">
        <v>992</v>
      </c>
      <c r="B40" s="326"/>
      <c r="C40" s="326"/>
      <c r="D40" s="456" t="s">
        <v>676</v>
      </c>
      <c r="E40" s="21"/>
      <c r="F40" s="21"/>
      <c r="G40" s="70"/>
      <c r="H40" s="21"/>
      <c r="I40" s="21"/>
      <c r="J40" s="71"/>
      <c r="K40" s="21"/>
      <c r="L40" s="21"/>
      <c r="M40" s="457" t="s">
        <v>622</v>
      </c>
      <c r="N40" s="326" t="s">
        <v>430</v>
      </c>
      <c r="O40" s="326"/>
      <c r="P40" s="326"/>
    </row>
    <row r="41" spans="1:20" x14ac:dyDescent="0.3">
      <c r="A41" s="327"/>
      <c r="B41" s="327"/>
      <c r="C41" s="327"/>
      <c r="D41" s="456"/>
      <c r="E41" s="94"/>
      <c r="F41" s="21"/>
      <c r="G41" s="70"/>
      <c r="H41" s="21"/>
      <c r="I41" s="21"/>
      <c r="J41" s="71"/>
      <c r="K41" s="21"/>
      <c r="L41" s="68"/>
      <c r="M41" s="447"/>
      <c r="N41" s="327"/>
      <c r="O41" s="327"/>
      <c r="P41" s="327"/>
    </row>
    <row r="42" spans="1:20" x14ac:dyDescent="0.3">
      <c r="A42" s="317">
        <v>7</v>
      </c>
      <c r="B42" s="399" t="str">
        <f>VLOOKUP(A42,$R$4:S25,2,FALSE)</f>
        <v>파주시</v>
      </c>
      <c r="C42" s="389"/>
      <c r="D42" s="245"/>
      <c r="E42" s="70"/>
      <c r="F42" s="21"/>
      <c r="G42" s="70"/>
      <c r="H42" s="21"/>
      <c r="I42" s="21"/>
      <c r="J42" s="71"/>
      <c r="K42" s="21"/>
      <c r="L42" s="71"/>
      <c r="M42" s="66"/>
      <c r="N42" s="399" t="str">
        <f>VLOOKUP(P42,$R$5:S25,2,FALSE)</f>
        <v>광주시</v>
      </c>
      <c r="O42" s="389"/>
      <c r="P42" s="317">
        <v>14</v>
      </c>
      <c r="Q42" s="122"/>
    </row>
    <row r="43" spans="1:20" x14ac:dyDescent="0.3">
      <c r="A43" s="318"/>
      <c r="B43" s="387"/>
      <c r="C43" s="388"/>
      <c r="D43" s="68"/>
      <c r="E43" s="70"/>
      <c r="F43" s="21"/>
      <c r="G43" s="70"/>
      <c r="H43" s="21"/>
      <c r="I43" s="21"/>
      <c r="J43" s="71"/>
      <c r="K43" s="21"/>
      <c r="L43" s="71"/>
      <c r="M43" s="21"/>
      <c r="N43" s="387"/>
      <c r="O43" s="388"/>
      <c r="P43" s="318"/>
      <c r="Q43" s="122"/>
    </row>
    <row r="44" spans="1:20" x14ac:dyDescent="0.3">
      <c r="A44" s="328" t="s">
        <v>997</v>
      </c>
      <c r="B44" s="328"/>
      <c r="C44" s="328"/>
      <c r="D44" s="308"/>
      <c r="E44" s="316" t="s">
        <v>1013</v>
      </c>
      <c r="F44" s="67"/>
      <c r="G44" s="70"/>
      <c r="H44" s="21"/>
      <c r="I44" s="21"/>
      <c r="J44" s="71"/>
      <c r="K44" s="68"/>
      <c r="L44" s="307" t="s">
        <v>469</v>
      </c>
      <c r="M44" s="308"/>
      <c r="N44" s="328" t="s">
        <v>408</v>
      </c>
      <c r="O44" s="328"/>
      <c r="P44" s="73"/>
      <c r="Q44" s="158"/>
    </row>
    <row r="45" spans="1:20" x14ac:dyDescent="0.3">
      <c r="A45" s="329"/>
      <c r="B45" s="329"/>
      <c r="C45" s="329"/>
      <c r="D45" s="308"/>
      <c r="E45" s="316"/>
      <c r="F45" s="70"/>
      <c r="G45" s="70"/>
      <c r="H45" s="21"/>
      <c r="I45" s="21"/>
      <c r="J45" s="71"/>
      <c r="K45" s="71"/>
      <c r="L45" s="307"/>
      <c r="M45" s="308"/>
      <c r="N45" s="329"/>
      <c r="O45" s="329"/>
      <c r="P45" s="145"/>
    </row>
    <row r="46" spans="1:20" x14ac:dyDescent="0.3">
      <c r="A46" s="317">
        <v>8</v>
      </c>
      <c r="B46" s="399" t="str">
        <f>VLOOKUP(A46,$R$4:S25,2,FALSE)</f>
        <v>고양시</v>
      </c>
      <c r="C46" s="389"/>
      <c r="D46" s="21"/>
      <c r="E46" s="70"/>
      <c r="F46" s="70"/>
      <c r="G46" s="70"/>
      <c r="H46" s="21"/>
      <c r="I46" s="21"/>
      <c r="J46" s="71"/>
      <c r="K46" s="71"/>
      <c r="L46" s="71"/>
      <c r="M46" s="21"/>
      <c r="N46" s="399" t="str">
        <f>VLOOKUP(P46,$R$5:S25,2,FALSE)</f>
        <v>안양시</v>
      </c>
      <c r="O46" s="389"/>
      <c r="P46" s="317">
        <v>13</v>
      </c>
      <c r="Q46" s="122"/>
    </row>
    <row r="47" spans="1:20" x14ac:dyDescent="0.3">
      <c r="A47" s="318"/>
      <c r="B47" s="387"/>
      <c r="C47" s="388"/>
      <c r="D47" s="67"/>
      <c r="E47" s="70"/>
      <c r="F47" s="70"/>
      <c r="G47" s="70"/>
      <c r="H47" s="21"/>
      <c r="I47" s="21"/>
      <c r="J47" s="71"/>
      <c r="K47" s="71"/>
      <c r="L47" s="71"/>
      <c r="M47" s="68"/>
      <c r="N47" s="387"/>
      <c r="O47" s="388"/>
      <c r="P47" s="318"/>
      <c r="Q47" s="122"/>
    </row>
    <row r="48" spans="1:20" x14ac:dyDescent="0.3">
      <c r="A48" s="328"/>
      <c r="B48" s="328"/>
      <c r="C48" s="328"/>
      <c r="D48" s="95"/>
      <c r="E48" s="96"/>
      <c r="F48" s="70"/>
      <c r="G48" s="70"/>
      <c r="H48" s="21"/>
      <c r="I48" s="77"/>
      <c r="J48" s="231"/>
      <c r="K48" s="71"/>
      <c r="L48" s="66"/>
      <c r="M48" s="71"/>
      <c r="N48" s="326"/>
      <c r="O48" s="326"/>
      <c r="P48" s="326"/>
      <c r="Q48" s="163"/>
    </row>
    <row r="49" spans="1:17" x14ac:dyDescent="0.3">
      <c r="A49" s="329"/>
      <c r="B49" s="329"/>
      <c r="C49" s="329"/>
      <c r="D49" s="70"/>
      <c r="E49" s="21"/>
      <c r="F49" s="70"/>
      <c r="G49" s="70"/>
      <c r="H49" s="21"/>
      <c r="I49" s="77"/>
      <c r="J49" s="231"/>
      <c r="K49" s="71"/>
      <c r="L49" s="21"/>
      <c r="M49" s="71"/>
      <c r="N49" s="327"/>
      <c r="O49" s="327"/>
      <c r="P49" s="327"/>
      <c r="Q49" s="163"/>
    </row>
    <row r="50" spans="1:17" x14ac:dyDescent="0.3">
      <c r="A50" s="356" t="s">
        <v>34</v>
      </c>
      <c r="B50" s="357"/>
      <c r="C50" s="358"/>
      <c r="D50" s="245"/>
      <c r="E50" s="21"/>
      <c r="F50" s="70"/>
      <c r="G50" s="70"/>
      <c r="H50" s="21"/>
      <c r="I50" s="77"/>
      <c r="J50" s="231"/>
      <c r="K50" s="71"/>
      <c r="L50" s="21"/>
      <c r="M50" s="71"/>
      <c r="N50" s="356" t="s">
        <v>34</v>
      </c>
      <c r="O50" s="357"/>
      <c r="P50" s="358"/>
      <c r="Q50" s="122"/>
    </row>
    <row r="51" spans="1:17" x14ac:dyDescent="0.3">
      <c r="A51" s="359"/>
      <c r="B51" s="360"/>
      <c r="C51" s="361"/>
      <c r="D51" s="21"/>
      <c r="E51" s="21"/>
      <c r="F51" s="70"/>
      <c r="G51" s="70"/>
      <c r="H51" s="21"/>
      <c r="I51" s="77"/>
      <c r="J51" s="231"/>
      <c r="K51" s="71"/>
      <c r="L51" s="21"/>
      <c r="M51" s="94"/>
      <c r="N51" s="359"/>
      <c r="O51" s="360"/>
      <c r="P51" s="361"/>
      <c r="Q51" s="122"/>
    </row>
    <row r="52" spans="1:17" x14ac:dyDescent="0.3">
      <c r="A52" s="328" t="s">
        <v>993</v>
      </c>
      <c r="B52" s="328"/>
      <c r="C52" s="328"/>
      <c r="D52" s="308"/>
      <c r="E52" s="76"/>
      <c r="F52" s="95"/>
      <c r="G52" s="194"/>
      <c r="H52" s="191"/>
      <c r="I52" s="77"/>
      <c r="J52" s="231"/>
      <c r="K52" s="284"/>
      <c r="L52" s="285"/>
      <c r="M52" s="308"/>
      <c r="N52" s="328" t="s">
        <v>409</v>
      </c>
      <c r="O52" s="328"/>
      <c r="P52" s="328"/>
      <c r="Q52" s="158"/>
    </row>
    <row r="53" spans="1:17" x14ac:dyDescent="0.3">
      <c r="A53" s="329"/>
      <c r="B53" s="329"/>
      <c r="C53" s="329"/>
      <c r="D53" s="308"/>
      <c r="E53" s="76"/>
      <c r="F53" s="316" t="s">
        <v>1019</v>
      </c>
      <c r="G53" s="246"/>
      <c r="H53" s="191"/>
      <c r="I53" s="21"/>
      <c r="J53" s="66"/>
      <c r="K53" s="307" t="s">
        <v>559</v>
      </c>
      <c r="L53" s="285"/>
      <c r="M53" s="308"/>
      <c r="N53" s="329"/>
      <c r="O53" s="329"/>
      <c r="P53" s="329"/>
    </row>
    <row r="54" spans="1:17" x14ac:dyDescent="0.3">
      <c r="A54" s="356" t="s">
        <v>34</v>
      </c>
      <c r="B54" s="357"/>
      <c r="C54" s="358"/>
      <c r="D54" s="21"/>
      <c r="E54" s="21"/>
      <c r="F54" s="316"/>
      <c r="G54" s="21"/>
      <c r="H54" s="21"/>
      <c r="I54" s="21"/>
      <c r="J54" s="21"/>
      <c r="K54" s="307"/>
      <c r="L54" s="21"/>
      <c r="M54" s="21"/>
      <c r="N54" s="356" t="s">
        <v>34</v>
      </c>
      <c r="O54" s="357"/>
      <c r="P54" s="358"/>
      <c r="Q54" s="122"/>
    </row>
    <row r="55" spans="1:17" x14ac:dyDescent="0.3">
      <c r="A55" s="359"/>
      <c r="B55" s="360"/>
      <c r="C55" s="361"/>
      <c r="D55" s="67"/>
      <c r="E55" s="21"/>
      <c r="F55" s="70"/>
      <c r="G55" s="21"/>
      <c r="H55" s="324"/>
      <c r="I55" s="324"/>
      <c r="J55" s="21"/>
      <c r="K55" s="71"/>
      <c r="L55" s="21"/>
      <c r="M55" s="67"/>
      <c r="N55" s="359"/>
      <c r="O55" s="360"/>
      <c r="P55" s="361"/>
      <c r="Q55" s="122"/>
    </row>
    <row r="56" spans="1:17" x14ac:dyDescent="0.3">
      <c r="A56" s="326"/>
      <c r="B56" s="326"/>
      <c r="C56" s="326"/>
      <c r="D56" s="70"/>
      <c r="E56" s="21"/>
      <c r="F56" s="70"/>
      <c r="G56" s="21"/>
      <c r="H56" s="21"/>
      <c r="I56" s="21"/>
      <c r="J56" s="21"/>
      <c r="K56" s="71"/>
      <c r="L56" s="21"/>
      <c r="M56" s="71"/>
      <c r="Q56" s="157"/>
    </row>
    <row r="57" spans="1:17" ht="20.25" x14ac:dyDescent="0.3">
      <c r="A57" s="327"/>
      <c r="B57" s="327"/>
      <c r="C57" s="327"/>
      <c r="D57" s="70"/>
      <c r="E57" s="94"/>
      <c r="F57" s="70"/>
      <c r="G57" s="21"/>
      <c r="H57" s="476"/>
      <c r="I57" s="477"/>
      <c r="J57" s="21"/>
      <c r="K57" s="71"/>
      <c r="L57" s="67"/>
      <c r="M57" s="71"/>
      <c r="Q57" s="157"/>
    </row>
    <row r="58" spans="1:17" x14ac:dyDescent="0.3">
      <c r="A58" s="317">
        <v>9</v>
      </c>
      <c r="B58" s="399" t="str">
        <f>VLOOKUP(A58,$R$4:S25,2,FALSE)</f>
        <v>안산시</v>
      </c>
      <c r="C58" s="389"/>
      <c r="D58" s="245"/>
      <c r="E58" s="70"/>
      <c r="F58" s="70"/>
      <c r="G58" s="21"/>
      <c r="H58" s="324"/>
      <c r="I58" s="324"/>
      <c r="J58" s="21"/>
      <c r="K58" s="71"/>
      <c r="L58" s="71"/>
      <c r="M58" s="245"/>
      <c r="N58" s="399" t="str">
        <f>VLOOKUP(P58,$R$5:S25,2,FALSE)</f>
        <v>동두천시</v>
      </c>
      <c r="O58" s="389"/>
      <c r="P58" s="317">
        <v>12</v>
      </c>
      <c r="Q58" s="122"/>
    </row>
    <row r="59" spans="1:17" x14ac:dyDescent="0.3">
      <c r="A59" s="318"/>
      <c r="B59" s="387"/>
      <c r="C59" s="388"/>
      <c r="D59" s="21"/>
      <c r="E59" s="70"/>
      <c r="F59" s="70"/>
      <c r="G59" s="21"/>
      <c r="H59" s="21"/>
      <c r="I59" s="21"/>
      <c r="J59" s="21"/>
      <c r="K59" s="71"/>
      <c r="L59" s="71"/>
      <c r="M59" s="21"/>
      <c r="N59" s="387"/>
      <c r="O59" s="388"/>
      <c r="P59" s="318"/>
      <c r="Q59" s="122"/>
    </row>
    <row r="60" spans="1:17" x14ac:dyDescent="0.3">
      <c r="A60" s="328" t="s">
        <v>410</v>
      </c>
      <c r="B60" s="328"/>
      <c r="C60" s="328"/>
      <c r="D60" s="324"/>
      <c r="E60" s="342" t="s">
        <v>723</v>
      </c>
      <c r="F60" s="5"/>
      <c r="K60" s="2"/>
      <c r="L60" s="341" t="s">
        <v>723</v>
      </c>
      <c r="M60" s="324"/>
      <c r="N60" s="326" t="s">
        <v>991</v>
      </c>
      <c r="O60" s="326"/>
      <c r="P60" s="326"/>
      <c r="Q60" s="158"/>
    </row>
    <row r="61" spans="1:17" x14ac:dyDescent="0.3">
      <c r="A61" s="329"/>
      <c r="B61" s="329"/>
      <c r="C61" s="329"/>
      <c r="D61" s="324"/>
      <c r="E61" s="342"/>
      <c r="K61" s="7"/>
      <c r="L61" s="341"/>
      <c r="M61" s="324"/>
      <c r="N61" s="327"/>
      <c r="O61" s="327"/>
      <c r="P61" s="327"/>
    </row>
    <row r="62" spans="1:17" x14ac:dyDescent="0.3">
      <c r="A62" s="317">
        <v>10</v>
      </c>
      <c r="B62" s="399" t="str">
        <f>VLOOKUP(A62,$R$4:S25,2,FALSE)</f>
        <v>여주시</v>
      </c>
      <c r="C62" s="389"/>
      <c r="E62" s="4"/>
      <c r="I62" s="473"/>
      <c r="J62" s="370"/>
      <c r="L62" s="3"/>
      <c r="N62" s="399" t="str">
        <f>VLOOKUP(P62,$R$5:S25,2,FALSE)</f>
        <v>하남시</v>
      </c>
      <c r="O62" s="389"/>
      <c r="P62" s="345">
        <v>11</v>
      </c>
      <c r="Q62" s="122"/>
    </row>
    <row r="63" spans="1:17" x14ac:dyDescent="0.3">
      <c r="A63" s="318"/>
      <c r="B63" s="387"/>
      <c r="C63" s="388"/>
      <c r="D63" s="6"/>
      <c r="E63" s="4"/>
      <c r="I63" s="370"/>
      <c r="J63" s="370"/>
      <c r="L63" s="3"/>
      <c r="M63" s="6"/>
      <c r="N63" s="387"/>
      <c r="O63" s="388"/>
      <c r="P63" s="346"/>
      <c r="Q63" s="122"/>
    </row>
    <row r="64" spans="1:17" x14ac:dyDescent="0.3">
      <c r="A64" s="190"/>
      <c r="B64" s="190"/>
      <c r="C64" s="190"/>
      <c r="D64" s="4"/>
      <c r="E64" s="5"/>
      <c r="L64" s="2"/>
      <c r="M64" s="27"/>
      <c r="N64" s="89"/>
      <c r="O64" s="89"/>
      <c r="P64" s="190"/>
      <c r="Q64" s="158"/>
    </row>
    <row r="65" spans="1:17" x14ac:dyDescent="0.3">
      <c r="D65" s="4"/>
      <c r="M65" s="3"/>
    </row>
    <row r="66" spans="1:17" x14ac:dyDescent="0.3">
      <c r="A66" s="356" t="s">
        <v>34</v>
      </c>
      <c r="B66" s="357"/>
      <c r="C66" s="358"/>
      <c r="D66" s="257"/>
      <c r="M66" s="2"/>
      <c r="N66" s="356" t="s">
        <v>34</v>
      </c>
      <c r="O66" s="357"/>
      <c r="P66" s="358"/>
      <c r="Q66" s="122"/>
    </row>
    <row r="67" spans="1:17" x14ac:dyDescent="0.3">
      <c r="A67" s="359"/>
      <c r="B67" s="360"/>
      <c r="C67" s="361"/>
      <c r="N67" s="359"/>
      <c r="O67" s="360"/>
      <c r="P67" s="361"/>
      <c r="Q67" s="122"/>
    </row>
  </sheetData>
  <mergeCells count="122">
    <mergeCell ref="P30:P31"/>
    <mergeCell ref="N32:P33"/>
    <mergeCell ref="H35:I35"/>
    <mergeCell ref="H57:I57"/>
    <mergeCell ref="N10:O11"/>
    <mergeCell ref="N38:O39"/>
    <mergeCell ref="N30:O31"/>
    <mergeCell ref="N26:O27"/>
    <mergeCell ref="N22:O23"/>
    <mergeCell ref="N18:O19"/>
    <mergeCell ref="N14:O15"/>
    <mergeCell ref="N34:P35"/>
    <mergeCell ref="N50:P51"/>
    <mergeCell ref="N54:P55"/>
    <mergeCell ref="N52:P53"/>
    <mergeCell ref="N48:P49"/>
    <mergeCell ref="P38:P39"/>
    <mergeCell ref="J36:K37"/>
    <mergeCell ref="A40:C41"/>
    <mergeCell ref="B42:C43"/>
    <mergeCell ref="B46:C47"/>
    <mergeCell ref="N46:O47"/>
    <mergeCell ref="N42:O43"/>
    <mergeCell ref="M40:M41"/>
    <mergeCell ref="N40:P41"/>
    <mergeCell ref="L44:L45"/>
    <mergeCell ref="P42:P43"/>
    <mergeCell ref="D52:D53"/>
    <mergeCell ref="M52:M53"/>
    <mergeCell ref="A50:C51"/>
    <mergeCell ref="P46:P47"/>
    <mergeCell ref="N66:P67"/>
    <mergeCell ref="A66:C67"/>
    <mergeCell ref="P58:P59"/>
    <mergeCell ref="A62:A63"/>
    <mergeCell ref="I62:J63"/>
    <mergeCell ref="P62:P63"/>
    <mergeCell ref="A58:A59"/>
    <mergeCell ref="H58:I58"/>
    <mergeCell ref="A60:C61"/>
    <mergeCell ref="D60:D61"/>
    <mergeCell ref="M60:M61"/>
    <mergeCell ref="N60:P61"/>
    <mergeCell ref="E60:E61"/>
    <mergeCell ref="L60:L61"/>
    <mergeCell ref="B58:C59"/>
    <mergeCell ref="B62:C63"/>
    <mergeCell ref="N62:O63"/>
    <mergeCell ref="N58:O59"/>
    <mergeCell ref="A46:A47"/>
    <mergeCell ref="B14:C15"/>
    <mergeCell ref="M12:M13"/>
    <mergeCell ref="N12:P13"/>
    <mergeCell ref="M16:M17"/>
    <mergeCell ref="A56:C57"/>
    <mergeCell ref="P18:P19"/>
    <mergeCell ref="A20:C21"/>
    <mergeCell ref="D20:D21"/>
    <mergeCell ref="M20:M21"/>
    <mergeCell ref="N20:P21"/>
    <mergeCell ref="D24:D25"/>
    <mergeCell ref="M24:M25"/>
    <mergeCell ref="A28:C29"/>
    <mergeCell ref="D28:D29"/>
    <mergeCell ref="M28:M29"/>
    <mergeCell ref="P22:P23"/>
    <mergeCell ref="N24:P25"/>
    <mergeCell ref="P26:P27"/>
    <mergeCell ref="N28:P29"/>
    <mergeCell ref="L28:L29"/>
    <mergeCell ref="A18:C19"/>
    <mergeCell ref="M44:M45"/>
    <mergeCell ref="N44:O45"/>
    <mergeCell ref="A52:C53"/>
    <mergeCell ref="B38:C39"/>
    <mergeCell ref="A36:C37"/>
    <mergeCell ref="D36:D37"/>
    <mergeCell ref="M36:M37"/>
    <mergeCell ref="N36:P37"/>
    <mergeCell ref="H38:I38"/>
    <mergeCell ref="A1:P1"/>
    <mergeCell ref="H3:I3"/>
    <mergeCell ref="M3:O3"/>
    <mergeCell ref="A6:C7"/>
    <mergeCell ref="P10:P11"/>
    <mergeCell ref="A10:A11"/>
    <mergeCell ref="B3:D3"/>
    <mergeCell ref="P14:P15"/>
    <mergeCell ref="N16:P17"/>
    <mergeCell ref="N6:P7"/>
    <mergeCell ref="E12:E13"/>
    <mergeCell ref="L12:L13"/>
    <mergeCell ref="A16:C17"/>
    <mergeCell ref="A14:A15"/>
    <mergeCell ref="A12:C13"/>
    <mergeCell ref="D12:D13"/>
    <mergeCell ref="F20:F21"/>
    <mergeCell ref="B10:C11"/>
    <mergeCell ref="E28:E29"/>
    <mergeCell ref="K20:K21"/>
    <mergeCell ref="K53:K54"/>
    <mergeCell ref="F53:F54"/>
    <mergeCell ref="E44:E45"/>
    <mergeCell ref="A44:C45"/>
    <mergeCell ref="D44:D45"/>
    <mergeCell ref="A26:A27"/>
    <mergeCell ref="A24:C25"/>
    <mergeCell ref="A22:A23"/>
    <mergeCell ref="B22:C23"/>
    <mergeCell ref="B26:C27"/>
    <mergeCell ref="H39:I39"/>
    <mergeCell ref="D40:D41"/>
    <mergeCell ref="A34:C35"/>
    <mergeCell ref="A42:A43"/>
    <mergeCell ref="A54:C55"/>
    <mergeCell ref="H55:I55"/>
    <mergeCell ref="A48:C49"/>
    <mergeCell ref="A30:A31"/>
    <mergeCell ref="B30:C31"/>
    <mergeCell ref="F36:G37"/>
    <mergeCell ref="H36:I36"/>
    <mergeCell ref="A38:A39"/>
  </mergeCells>
  <phoneticPr fontId="1" type="noConversion"/>
  <pageMargins left="0.7" right="0.7" top="0.75" bottom="0.75" header="0.3" footer="0.3"/>
  <pageSetup paperSize="9" scale="4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67"/>
  <sheetViews>
    <sheetView topLeftCell="A16" zoomScale="70" zoomScaleNormal="70" workbookViewId="0">
      <selection activeCell="G38" sqref="G38"/>
    </sheetView>
  </sheetViews>
  <sheetFormatPr defaultRowHeight="16.5" x14ac:dyDescent="0.3"/>
  <cols>
    <col min="1" max="1" width="5" style="200" customWidth="1"/>
    <col min="2" max="2" width="8.75" style="200" customWidth="1"/>
    <col min="3" max="4" width="13.75" style="200" customWidth="1"/>
    <col min="5" max="5" width="15.875" style="200" customWidth="1"/>
    <col min="6" max="6" width="16.5" style="200" customWidth="1"/>
    <col min="7" max="7" width="13.75" style="200" customWidth="1"/>
    <col min="8" max="8" width="8.5" style="200" customWidth="1"/>
    <col min="9" max="9" width="10.125" style="200" customWidth="1"/>
    <col min="10" max="10" width="15.125" style="200" customWidth="1"/>
    <col min="11" max="11" width="14" style="200" customWidth="1"/>
    <col min="12" max="12" width="13.75" style="200" customWidth="1"/>
    <col min="13" max="13" width="12.875" style="200" customWidth="1"/>
    <col min="14" max="14" width="13.75" style="200" customWidth="1"/>
    <col min="15" max="15" width="8.75" style="200" customWidth="1"/>
    <col min="16" max="16" width="5" style="200" customWidth="1"/>
    <col min="17" max="17" width="5" style="21" customWidth="1"/>
    <col min="18" max="18" width="9" style="21"/>
    <col min="19" max="19" width="11" style="21" customWidth="1"/>
    <col min="20" max="25" width="9" style="21"/>
  </cols>
  <sheetData>
    <row r="1" spans="1:26" ht="40.5" customHeight="1" x14ac:dyDescent="0.3">
      <c r="A1" s="309" t="s">
        <v>930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64"/>
    </row>
    <row r="2" spans="1:26" ht="20.25" x14ac:dyDescent="0.3">
      <c r="A2" s="83" t="s">
        <v>174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247"/>
    </row>
    <row r="3" spans="1:26" ht="21" thickBot="1" x14ac:dyDescent="0.35">
      <c r="A3" s="84"/>
      <c r="B3" s="372" t="s">
        <v>144</v>
      </c>
      <c r="C3" s="372"/>
      <c r="D3" s="372"/>
      <c r="E3" s="240" t="s">
        <v>9</v>
      </c>
      <c r="F3" s="240" t="s">
        <v>6</v>
      </c>
      <c r="G3" s="240" t="s">
        <v>7</v>
      </c>
      <c r="H3" s="372" t="s">
        <v>21</v>
      </c>
      <c r="I3" s="372"/>
      <c r="J3" s="240" t="s">
        <v>7</v>
      </c>
      <c r="K3" s="240" t="s">
        <v>6</v>
      </c>
      <c r="L3" s="240" t="s">
        <v>9</v>
      </c>
      <c r="M3" s="372" t="s">
        <v>144</v>
      </c>
      <c r="N3" s="372"/>
      <c r="O3" s="372"/>
      <c r="P3" s="84"/>
      <c r="Q3" s="248"/>
    </row>
    <row r="4" spans="1:26" ht="17.25" thickBot="1" x14ac:dyDescent="0.35"/>
    <row r="5" spans="1:26" ht="17.25" thickBot="1" x14ac:dyDescent="0.35">
      <c r="A5" s="190" t="s">
        <v>3</v>
      </c>
      <c r="B5" s="190" t="s">
        <v>4</v>
      </c>
      <c r="C5" s="190" t="s">
        <v>0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 t="s">
        <v>0</v>
      </c>
      <c r="O5" s="190" t="s">
        <v>4</v>
      </c>
      <c r="P5" s="190" t="s">
        <v>3</v>
      </c>
      <c r="Q5" s="158"/>
      <c r="R5" s="233" t="s">
        <v>2</v>
      </c>
      <c r="S5" s="274" t="s">
        <v>1</v>
      </c>
      <c r="T5" s="236" t="s">
        <v>94</v>
      </c>
      <c r="U5" s="236" t="s">
        <v>95</v>
      </c>
      <c r="V5" s="236" t="s">
        <v>96</v>
      </c>
      <c r="W5" s="236" t="s">
        <v>97</v>
      </c>
      <c r="X5" s="279" t="s">
        <v>438</v>
      </c>
      <c r="Y5" s="234" t="s">
        <v>439</v>
      </c>
      <c r="Z5" s="162"/>
    </row>
    <row r="6" spans="1:26" x14ac:dyDescent="0.3">
      <c r="A6" s="356" t="s">
        <v>34</v>
      </c>
      <c r="B6" s="357"/>
      <c r="C6" s="358"/>
      <c r="D6" s="2"/>
      <c r="N6" s="356" t="s">
        <v>34</v>
      </c>
      <c r="O6" s="357"/>
      <c r="P6" s="358"/>
      <c r="Q6" s="122"/>
      <c r="R6" s="258">
        <v>21</v>
      </c>
      <c r="S6" s="276" t="s">
        <v>33</v>
      </c>
      <c r="T6" s="277" t="s">
        <v>809</v>
      </c>
      <c r="U6" s="277" t="s">
        <v>810</v>
      </c>
      <c r="V6" s="277" t="s">
        <v>811</v>
      </c>
      <c r="W6" s="277" t="s">
        <v>812</v>
      </c>
      <c r="X6" s="277" t="s">
        <v>813</v>
      </c>
      <c r="Y6" s="278"/>
      <c r="Z6" s="162">
        <v>1</v>
      </c>
    </row>
    <row r="7" spans="1:26" x14ac:dyDescent="0.3">
      <c r="A7" s="359"/>
      <c r="B7" s="360"/>
      <c r="C7" s="361"/>
      <c r="D7" s="6"/>
      <c r="M7" s="8"/>
      <c r="N7" s="359"/>
      <c r="O7" s="360"/>
      <c r="P7" s="361"/>
      <c r="Q7" s="122"/>
      <c r="R7" s="237">
        <v>17</v>
      </c>
      <c r="S7" s="275" t="s">
        <v>36</v>
      </c>
      <c r="T7" s="213" t="s">
        <v>814</v>
      </c>
      <c r="U7" s="213" t="s">
        <v>815</v>
      </c>
      <c r="V7" s="213" t="s">
        <v>816</v>
      </c>
      <c r="W7" s="213" t="s">
        <v>817</v>
      </c>
      <c r="X7" s="213" t="s">
        <v>818</v>
      </c>
      <c r="Y7" s="239"/>
      <c r="Z7" s="162">
        <v>2</v>
      </c>
    </row>
    <row r="8" spans="1:26" x14ac:dyDescent="0.3">
      <c r="A8" s="190"/>
      <c r="B8" s="190"/>
      <c r="C8" s="190"/>
      <c r="D8" s="4"/>
      <c r="M8" s="3"/>
      <c r="N8" s="190"/>
      <c r="O8" s="190"/>
      <c r="P8" s="190"/>
      <c r="Q8" s="122"/>
      <c r="R8" s="237">
        <v>24</v>
      </c>
      <c r="S8" s="275" t="s">
        <v>22</v>
      </c>
      <c r="T8" s="213" t="s">
        <v>819</v>
      </c>
      <c r="U8" s="213" t="s">
        <v>820</v>
      </c>
      <c r="V8" s="213" t="s">
        <v>821</v>
      </c>
      <c r="W8" s="213" t="s">
        <v>822</v>
      </c>
      <c r="X8" s="213" t="s">
        <v>823</v>
      </c>
      <c r="Y8" s="239"/>
      <c r="Z8" s="162">
        <v>3</v>
      </c>
    </row>
    <row r="9" spans="1:26" x14ac:dyDescent="0.3">
      <c r="D9" s="4"/>
      <c r="E9" s="9"/>
      <c r="L9" s="8"/>
      <c r="M9" s="3"/>
      <c r="Q9" s="143"/>
      <c r="R9" s="237">
        <v>22</v>
      </c>
      <c r="S9" s="275" t="s">
        <v>31</v>
      </c>
      <c r="T9" s="213" t="s">
        <v>824</v>
      </c>
      <c r="U9" s="213" t="s">
        <v>825</v>
      </c>
      <c r="V9" s="213" t="s">
        <v>826</v>
      </c>
      <c r="W9" s="213" t="s">
        <v>827</v>
      </c>
      <c r="X9" s="213" t="s">
        <v>828</v>
      </c>
      <c r="Y9" s="214" t="s">
        <v>829</v>
      </c>
      <c r="Z9" s="162">
        <v>4</v>
      </c>
    </row>
    <row r="10" spans="1:26" x14ac:dyDescent="0.3">
      <c r="A10" s="345">
        <v>1</v>
      </c>
      <c r="B10" s="319" t="str">
        <f>VLOOKUP(A10,$R$5:S29,2,FALSE)</f>
        <v>용인시</v>
      </c>
      <c r="C10" s="320"/>
      <c r="D10" s="257"/>
      <c r="E10" s="4"/>
      <c r="L10" s="3"/>
      <c r="M10" s="2"/>
      <c r="N10" s="319" t="str">
        <f>VLOOKUP(P10,$R$4:S29,2,FALSE)</f>
        <v>광주시</v>
      </c>
      <c r="O10" s="320"/>
      <c r="P10" s="345">
        <v>24</v>
      </c>
      <c r="Q10" s="122"/>
      <c r="R10" s="237">
        <v>8</v>
      </c>
      <c r="S10" s="275" t="s">
        <v>23</v>
      </c>
      <c r="T10" s="213" t="s">
        <v>830</v>
      </c>
      <c r="U10" s="213" t="s">
        <v>831</v>
      </c>
      <c r="V10" s="213" t="s">
        <v>832</v>
      </c>
      <c r="W10" s="213" t="s">
        <v>833</v>
      </c>
      <c r="X10" s="213" t="s">
        <v>834</v>
      </c>
      <c r="Y10" s="239"/>
      <c r="Z10" s="162">
        <v>5</v>
      </c>
    </row>
    <row r="11" spans="1:26" x14ac:dyDescent="0.3">
      <c r="A11" s="346"/>
      <c r="B11" s="321"/>
      <c r="C11" s="322"/>
      <c r="D11" s="8"/>
      <c r="E11" s="4"/>
      <c r="L11" s="3"/>
      <c r="N11" s="321"/>
      <c r="O11" s="322"/>
      <c r="P11" s="346"/>
      <c r="Q11" s="122"/>
      <c r="R11" s="237">
        <v>12</v>
      </c>
      <c r="S11" s="275" t="s">
        <v>316</v>
      </c>
      <c r="T11" s="213" t="s">
        <v>835</v>
      </c>
      <c r="U11" s="213" t="s">
        <v>836</v>
      </c>
      <c r="V11" s="213" t="s">
        <v>837</v>
      </c>
      <c r="W11" s="213" t="s">
        <v>838</v>
      </c>
      <c r="X11" s="213" t="s">
        <v>839</v>
      </c>
      <c r="Y11" s="239"/>
      <c r="Z11" s="162">
        <v>6</v>
      </c>
    </row>
    <row r="12" spans="1:26" x14ac:dyDescent="0.3">
      <c r="A12" s="343" t="s">
        <v>1048</v>
      </c>
      <c r="B12" s="343"/>
      <c r="C12" s="343"/>
      <c r="D12" s="370"/>
      <c r="E12" s="342" t="s">
        <v>622</v>
      </c>
      <c r="L12" s="341" t="s">
        <v>622</v>
      </c>
      <c r="M12" s="370"/>
      <c r="N12" s="343" t="s">
        <v>1045</v>
      </c>
      <c r="O12" s="343"/>
      <c r="P12" s="343"/>
      <c r="Q12" s="122"/>
      <c r="R12" s="237">
        <v>18</v>
      </c>
      <c r="S12" s="161" t="s">
        <v>38</v>
      </c>
      <c r="T12" s="213" t="s">
        <v>840</v>
      </c>
      <c r="U12" s="213" t="s">
        <v>841</v>
      </c>
      <c r="V12" s="213" t="s">
        <v>842</v>
      </c>
      <c r="W12" s="213" t="s">
        <v>843</v>
      </c>
      <c r="X12" s="213" t="s">
        <v>844</v>
      </c>
      <c r="Y12" s="239"/>
      <c r="Z12" s="162">
        <v>7</v>
      </c>
    </row>
    <row r="13" spans="1:26" x14ac:dyDescent="0.3">
      <c r="A13" s="344"/>
      <c r="B13" s="344"/>
      <c r="C13" s="344"/>
      <c r="D13" s="370"/>
      <c r="E13" s="342"/>
      <c r="F13" s="9"/>
      <c r="K13" s="8"/>
      <c r="L13" s="341"/>
      <c r="M13" s="370"/>
      <c r="N13" s="344"/>
      <c r="O13" s="344"/>
      <c r="P13" s="344"/>
      <c r="Q13" s="143"/>
      <c r="R13" s="237">
        <v>23</v>
      </c>
      <c r="S13" s="161" t="s">
        <v>24</v>
      </c>
      <c r="T13" s="213" t="s">
        <v>845</v>
      </c>
      <c r="U13" s="213" t="s">
        <v>846</v>
      </c>
      <c r="V13" s="213" t="s">
        <v>847</v>
      </c>
      <c r="W13" s="213" t="s">
        <v>848</v>
      </c>
      <c r="X13" s="213" t="s">
        <v>849</v>
      </c>
      <c r="Y13" s="239"/>
      <c r="Z13" s="162">
        <v>8</v>
      </c>
    </row>
    <row r="14" spans="1:26" x14ac:dyDescent="0.3">
      <c r="A14" s="345">
        <v>2</v>
      </c>
      <c r="B14" s="319" t="str">
        <f>VLOOKUP(A14,$R$5:S29,2,FALSE)</f>
        <v>양주시</v>
      </c>
      <c r="C14" s="320"/>
      <c r="E14" s="4"/>
      <c r="F14" s="4"/>
      <c r="K14" s="3"/>
      <c r="L14" s="3"/>
      <c r="N14" s="319" t="str">
        <f>VLOOKUP(P14,$R$4:S29,2,FALSE)</f>
        <v>수원시</v>
      </c>
      <c r="O14" s="320"/>
      <c r="P14" s="345">
        <v>23</v>
      </c>
      <c r="Q14" s="122"/>
      <c r="R14" s="237">
        <v>20</v>
      </c>
      <c r="S14" s="161" t="s">
        <v>25</v>
      </c>
      <c r="T14" s="213" t="s">
        <v>850</v>
      </c>
      <c r="U14" s="213" t="s">
        <v>851</v>
      </c>
      <c r="V14" s="213" t="s">
        <v>852</v>
      </c>
      <c r="W14" s="213" t="s">
        <v>853</v>
      </c>
      <c r="X14" s="213" t="s">
        <v>854</v>
      </c>
      <c r="Y14" s="239"/>
      <c r="Z14" s="162">
        <v>9</v>
      </c>
    </row>
    <row r="15" spans="1:26" x14ac:dyDescent="0.3">
      <c r="A15" s="346"/>
      <c r="B15" s="321"/>
      <c r="C15" s="322"/>
      <c r="D15" s="6"/>
      <c r="E15" s="4"/>
      <c r="F15" s="4"/>
      <c r="K15" s="3"/>
      <c r="L15" s="3"/>
      <c r="M15" s="8"/>
      <c r="N15" s="321"/>
      <c r="O15" s="322"/>
      <c r="P15" s="346"/>
      <c r="Q15" s="122"/>
      <c r="R15" s="237">
        <v>10</v>
      </c>
      <c r="S15" s="161" t="s">
        <v>39</v>
      </c>
      <c r="T15" s="213" t="s">
        <v>855</v>
      </c>
      <c r="U15" s="213" t="s">
        <v>856</v>
      </c>
      <c r="V15" s="213" t="s">
        <v>857</v>
      </c>
      <c r="W15" s="213" t="s">
        <v>858</v>
      </c>
      <c r="X15" s="213" t="s">
        <v>859</v>
      </c>
      <c r="Y15" s="239"/>
      <c r="Z15" s="162">
        <v>10</v>
      </c>
    </row>
    <row r="16" spans="1:26" x14ac:dyDescent="0.3">
      <c r="A16" s="343" t="s">
        <v>1023</v>
      </c>
      <c r="B16" s="343"/>
      <c r="C16" s="343"/>
      <c r="D16" s="342" t="s">
        <v>435</v>
      </c>
      <c r="E16" s="5"/>
      <c r="F16" s="4"/>
      <c r="K16" s="3"/>
      <c r="L16" s="2"/>
      <c r="M16" s="478" t="s">
        <v>435</v>
      </c>
      <c r="N16" s="328" t="s">
        <v>1025</v>
      </c>
      <c r="O16" s="328"/>
      <c r="P16" s="328"/>
      <c r="Q16" s="163"/>
      <c r="R16" s="237">
        <v>15</v>
      </c>
      <c r="S16" s="161" t="s">
        <v>40</v>
      </c>
      <c r="T16" s="213" t="s">
        <v>860</v>
      </c>
      <c r="U16" s="213" t="s">
        <v>861</v>
      </c>
      <c r="V16" s="213" t="s">
        <v>862</v>
      </c>
      <c r="W16" s="213" t="s">
        <v>863</v>
      </c>
      <c r="X16" s="238" t="s">
        <v>864</v>
      </c>
      <c r="Y16" s="214"/>
      <c r="Z16" s="162">
        <v>11</v>
      </c>
    </row>
    <row r="17" spans="1:26" x14ac:dyDescent="0.3">
      <c r="A17" s="344"/>
      <c r="B17" s="344"/>
      <c r="C17" s="344"/>
      <c r="D17" s="342"/>
      <c r="F17" s="4"/>
      <c r="I17" s="241"/>
      <c r="K17" s="3"/>
      <c r="M17" s="478"/>
      <c r="N17" s="329"/>
      <c r="O17" s="329"/>
      <c r="P17" s="329"/>
      <c r="Q17" s="163"/>
      <c r="R17" s="237">
        <v>2</v>
      </c>
      <c r="S17" s="161" t="s">
        <v>41</v>
      </c>
      <c r="T17" s="213" t="s">
        <v>865</v>
      </c>
      <c r="U17" s="213" t="s">
        <v>866</v>
      </c>
      <c r="V17" s="213" t="s">
        <v>867</v>
      </c>
      <c r="W17" s="213" t="s">
        <v>868</v>
      </c>
      <c r="X17" s="213" t="s">
        <v>869</v>
      </c>
      <c r="Y17" s="214"/>
      <c r="Z17" s="162">
        <v>12</v>
      </c>
    </row>
    <row r="18" spans="1:26" x14ac:dyDescent="0.3">
      <c r="A18" s="345">
        <v>3</v>
      </c>
      <c r="B18" s="319" t="str">
        <f>VLOOKUP(A18,$R$5:S29,2,FALSE)</f>
        <v>하남시</v>
      </c>
      <c r="C18" s="320"/>
      <c r="D18" s="257"/>
      <c r="F18" s="4"/>
      <c r="K18" s="3"/>
      <c r="M18" s="3"/>
      <c r="N18" s="319" t="str">
        <f>VLOOKUP(P18,$R$4:S29,2,FALSE)</f>
        <v>김포시</v>
      </c>
      <c r="O18" s="320"/>
      <c r="P18" s="317">
        <v>22</v>
      </c>
      <c r="Q18" s="122"/>
      <c r="R18" s="237">
        <v>5</v>
      </c>
      <c r="S18" s="299" t="s">
        <v>42</v>
      </c>
      <c r="T18" s="213" t="s">
        <v>870</v>
      </c>
      <c r="U18" s="213" t="s">
        <v>871</v>
      </c>
      <c r="V18" s="213" t="s">
        <v>872</v>
      </c>
      <c r="W18" s="213" t="s">
        <v>873</v>
      </c>
      <c r="X18" s="213" t="s">
        <v>874</v>
      </c>
      <c r="Y18" s="214"/>
      <c r="Z18" s="162">
        <v>13</v>
      </c>
    </row>
    <row r="19" spans="1:26" x14ac:dyDescent="0.3">
      <c r="A19" s="346"/>
      <c r="B19" s="321"/>
      <c r="C19" s="322"/>
      <c r="F19" s="4"/>
      <c r="K19" s="3"/>
      <c r="M19" s="9"/>
      <c r="N19" s="321"/>
      <c r="O19" s="322"/>
      <c r="P19" s="318"/>
      <c r="Q19" s="122"/>
      <c r="R19" s="237">
        <v>9</v>
      </c>
      <c r="S19" s="299" t="s">
        <v>43</v>
      </c>
      <c r="T19" s="213" t="s">
        <v>875</v>
      </c>
      <c r="U19" s="213" t="s">
        <v>876</v>
      </c>
      <c r="V19" s="213" t="s">
        <v>877</v>
      </c>
      <c r="W19" s="213" t="s">
        <v>878</v>
      </c>
      <c r="X19" s="213" t="s">
        <v>879</v>
      </c>
      <c r="Y19" s="214"/>
      <c r="Z19" s="162">
        <v>14</v>
      </c>
    </row>
    <row r="20" spans="1:26" x14ac:dyDescent="0.3">
      <c r="A20" s="328" t="s">
        <v>1041</v>
      </c>
      <c r="B20" s="328"/>
      <c r="C20" s="328"/>
      <c r="D20" s="353"/>
      <c r="F20" s="371" t="s">
        <v>604</v>
      </c>
      <c r="G20" s="198"/>
      <c r="H20" s="198"/>
      <c r="K20" s="341" t="s">
        <v>604</v>
      </c>
      <c r="L20" s="91"/>
      <c r="M20" s="353"/>
      <c r="N20" s="343" t="s">
        <v>1042</v>
      </c>
      <c r="O20" s="343"/>
      <c r="P20" s="343"/>
      <c r="Q20" s="122"/>
      <c r="R20" s="237">
        <v>14</v>
      </c>
      <c r="S20" s="296" t="s">
        <v>65</v>
      </c>
      <c r="T20" s="220" t="s">
        <v>880</v>
      </c>
      <c r="U20" s="220" t="s">
        <v>881</v>
      </c>
      <c r="V20" s="220" t="s">
        <v>882</v>
      </c>
      <c r="W20" s="220" t="s">
        <v>883</v>
      </c>
      <c r="X20" s="220" t="s">
        <v>884</v>
      </c>
      <c r="Y20" s="214"/>
      <c r="Z20" s="162">
        <v>15</v>
      </c>
    </row>
    <row r="21" spans="1:26" x14ac:dyDescent="0.3">
      <c r="A21" s="329"/>
      <c r="B21" s="329"/>
      <c r="C21" s="329"/>
      <c r="D21" s="353"/>
      <c r="F21" s="371"/>
      <c r="G21" s="199"/>
      <c r="H21" s="198"/>
      <c r="J21" s="6"/>
      <c r="K21" s="341"/>
      <c r="L21" s="91"/>
      <c r="M21" s="353"/>
      <c r="N21" s="344"/>
      <c r="O21" s="344"/>
      <c r="P21" s="344"/>
      <c r="Q21" s="143"/>
      <c r="R21" s="237">
        <v>4</v>
      </c>
      <c r="S21" s="299" t="s">
        <v>28</v>
      </c>
      <c r="T21" s="213" t="s">
        <v>885</v>
      </c>
      <c r="U21" s="213" t="s">
        <v>886</v>
      </c>
      <c r="V21" s="213" t="s">
        <v>887</v>
      </c>
      <c r="W21" s="213" t="s">
        <v>888</v>
      </c>
      <c r="X21" s="213" t="s">
        <v>889</v>
      </c>
      <c r="Y21" s="214"/>
      <c r="Z21" s="162">
        <v>16</v>
      </c>
    </row>
    <row r="22" spans="1:26" x14ac:dyDescent="0.3">
      <c r="A22" s="345">
        <v>4</v>
      </c>
      <c r="B22" s="319" t="str">
        <f>VLOOKUP(A22,$R$5:S41,2,FALSE)</f>
        <v>오산시</v>
      </c>
      <c r="C22" s="320"/>
      <c r="F22" s="4"/>
      <c r="G22" s="4"/>
      <c r="J22" s="242"/>
      <c r="K22" s="3"/>
      <c r="N22" s="319" t="str">
        <f>VLOOKUP(P22,$R$4:S29,2,FALSE)</f>
        <v>고양시</v>
      </c>
      <c r="O22" s="320"/>
      <c r="P22" s="345">
        <v>21</v>
      </c>
      <c r="Q22" s="122"/>
      <c r="R22" s="237">
        <v>1</v>
      </c>
      <c r="S22" s="299" t="s">
        <v>44</v>
      </c>
      <c r="T22" s="213" t="s">
        <v>890</v>
      </c>
      <c r="U22" s="213" t="s">
        <v>891</v>
      </c>
      <c r="V22" s="213" t="s">
        <v>892</v>
      </c>
      <c r="W22" s="213" t="s">
        <v>893</v>
      </c>
      <c r="X22" s="213" t="s">
        <v>894</v>
      </c>
      <c r="Y22" s="214"/>
      <c r="Z22" s="162">
        <v>17</v>
      </c>
    </row>
    <row r="23" spans="1:26" x14ac:dyDescent="0.3">
      <c r="A23" s="346"/>
      <c r="B23" s="321"/>
      <c r="C23" s="322"/>
      <c r="D23" s="6"/>
      <c r="F23" s="4"/>
      <c r="G23" s="4"/>
      <c r="J23" s="242"/>
      <c r="K23" s="3"/>
      <c r="M23" s="6"/>
      <c r="N23" s="321"/>
      <c r="O23" s="322"/>
      <c r="P23" s="346"/>
      <c r="Q23" s="122"/>
      <c r="R23" s="237">
        <v>11</v>
      </c>
      <c r="S23" s="299" t="s">
        <v>46</v>
      </c>
      <c r="T23" s="213" t="s">
        <v>895</v>
      </c>
      <c r="U23" s="213" t="s">
        <v>896</v>
      </c>
      <c r="V23" s="213" t="s">
        <v>897</v>
      </c>
      <c r="W23" s="213" t="s">
        <v>898</v>
      </c>
      <c r="X23" s="213" t="s">
        <v>899</v>
      </c>
      <c r="Y23" s="214"/>
      <c r="Z23" s="162">
        <v>18</v>
      </c>
    </row>
    <row r="24" spans="1:26" x14ac:dyDescent="0.3">
      <c r="A24" s="328" t="s">
        <v>1052</v>
      </c>
      <c r="B24" s="328"/>
      <c r="C24" s="328"/>
      <c r="D24" s="342" t="s">
        <v>435</v>
      </c>
      <c r="F24" s="4"/>
      <c r="G24" s="4"/>
      <c r="J24" s="242"/>
      <c r="K24" s="3"/>
      <c r="M24" s="478" t="s">
        <v>435</v>
      </c>
      <c r="N24" s="328" t="s">
        <v>1025</v>
      </c>
      <c r="O24" s="328"/>
      <c r="P24" s="328"/>
      <c r="Q24" s="163"/>
      <c r="R24" s="237">
        <v>19</v>
      </c>
      <c r="S24" s="299" t="s">
        <v>426</v>
      </c>
      <c r="T24" s="213" t="s">
        <v>900</v>
      </c>
      <c r="U24" s="213" t="s">
        <v>901</v>
      </c>
      <c r="V24" s="213" t="s">
        <v>902</v>
      </c>
      <c r="W24" s="213" t="s">
        <v>903</v>
      </c>
      <c r="X24" s="213" t="s">
        <v>904</v>
      </c>
      <c r="Y24" s="239"/>
      <c r="Z24" s="162">
        <v>19</v>
      </c>
    </row>
    <row r="25" spans="1:26" x14ac:dyDescent="0.3">
      <c r="A25" s="329"/>
      <c r="B25" s="329"/>
      <c r="C25" s="329"/>
      <c r="D25" s="342"/>
      <c r="E25" s="9"/>
      <c r="F25" s="4"/>
      <c r="G25" s="4"/>
      <c r="J25" s="242"/>
      <c r="K25" s="3"/>
      <c r="L25" s="8"/>
      <c r="M25" s="478"/>
      <c r="N25" s="329"/>
      <c r="O25" s="329"/>
      <c r="P25" s="329"/>
      <c r="Q25" s="163"/>
      <c r="R25" s="237">
        <v>7</v>
      </c>
      <c r="S25" s="161" t="s">
        <v>47</v>
      </c>
      <c r="T25" s="213" t="s">
        <v>905</v>
      </c>
      <c r="U25" s="213" t="s">
        <v>906</v>
      </c>
      <c r="V25" s="213" t="s">
        <v>907</v>
      </c>
      <c r="W25" s="213" t="s">
        <v>908</v>
      </c>
      <c r="X25" s="213" t="s">
        <v>909</v>
      </c>
      <c r="Y25" s="239"/>
      <c r="Z25" s="162">
        <v>20</v>
      </c>
    </row>
    <row r="26" spans="1:26" x14ac:dyDescent="0.3">
      <c r="A26" s="345">
        <v>5</v>
      </c>
      <c r="B26" s="319" t="str">
        <f>VLOOKUP(A26,$R$5:S29,2,FALSE)</f>
        <v>양평군</v>
      </c>
      <c r="C26" s="320"/>
      <c r="D26" s="257"/>
      <c r="E26" s="4"/>
      <c r="F26" s="4"/>
      <c r="G26" s="4"/>
      <c r="J26" s="242"/>
      <c r="K26" s="3"/>
      <c r="L26" s="3"/>
      <c r="M26" s="257"/>
      <c r="N26" s="319" t="str">
        <f>VLOOKUP(P26,$R$4:S29,2,FALSE)</f>
        <v>시흥시</v>
      </c>
      <c r="O26" s="320"/>
      <c r="P26" s="345">
        <v>20</v>
      </c>
      <c r="Q26" s="122"/>
      <c r="R26" s="237">
        <v>16</v>
      </c>
      <c r="S26" s="161" t="s">
        <v>317</v>
      </c>
      <c r="T26" s="213" t="s">
        <v>884</v>
      </c>
      <c r="U26" s="213" t="s">
        <v>910</v>
      </c>
      <c r="V26" s="213" t="s">
        <v>911</v>
      </c>
      <c r="W26" s="213" t="s">
        <v>912</v>
      </c>
      <c r="X26" s="213" t="s">
        <v>913</v>
      </c>
      <c r="Y26" s="214" t="s">
        <v>914</v>
      </c>
      <c r="Z26" s="162">
        <v>21</v>
      </c>
    </row>
    <row r="27" spans="1:26" x14ac:dyDescent="0.3">
      <c r="A27" s="346"/>
      <c r="B27" s="321"/>
      <c r="C27" s="322"/>
      <c r="E27" s="4"/>
      <c r="F27" s="4"/>
      <c r="G27" s="4"/>
      <c r="J27" s="242"/>
      <c r="K27" s="3"/>
      <c r="L27" s="3"/>
      <c r="N27" s="321"/>
      <c r="O27" s="322"/>
      <c r="P27" s="346"/>
      <c r="Q27" s="122"/>
      <c r="R27" s="237">
        <v>13</v>
      </c>
      <c r="S27" s="161" t="s">
        <v>48</v>
      </c>
      <c r="T27" s="213" t="s">
        <v>915</v>
      </c>
      <c r="U27" s="213" t="s">
        <v>916</v>
      </c>
      <c r="V27" s="213" t="s">
        <v>917</v>
      </c>
      <c r="W27" s="213" t="s">
        <v>918</v>
      </c>
      <c r="X27" s="213" t="s">
        <v>919</v>
      </c>
      <c r="Y27" s="239"/>
      <c r="Z27" s="162">
        <v>22</v>
      </c>
    </row>
    <row r="28" spans="1:26" x14ac:dyDescent="0.3">
      <c r="A28" s="343" t="s">
        <v>1053</v>
      </c>
      <c r="B28" s="343"/>
      <c r="C28" s="343"/>
      <c r="D28" s="370"/>
      <c r="E28" s="316" t="s">
        <v>622</v>
      </c>
      <c r="F28" s="96"/>
      <c r="G28" s="70"/>
      <c r="H28" s="21"/>
      <c r="I28" s="21"/>
      <c r="J28" s="243"/>
      <c r="K28" s="245"/>
      <c r="L28" s="307" t="s">
        <v>622</v>
      </c>
      <c r="M28" s="370"/>
      <c r="N28" s="343" t="s">
        <v>1049</v>
      </c>
      <c r="O28" s="343"/>
      <c r="P28" s="343"/>
      <c r="Q28" s="122"/>
      <c r="R28" s="237">
        <v>3</v>
      </c>
      <c r="S28" s="161" t="s">
        <v>32</v>
      </c>
      <c r="T28" s="213" t="s">
        <v>920</v>
      </c>
      <c r="U28" s="213" t="s">
        <v>921</v>
      </c>
      <c r="V28" s="213" t="s">
        <v>922</v>
      </c>
      <c r="W28" s="213" t="s">
        <v>923</v>
      </c>
      <c r="X28" s="213" t="s">
        <v>924</v>
      </c>
      <c r="Y28" s="239"/>
      <c r="Z28" s="162">
        <v>23</v>
      </c>
    </row>
    <row r="29" spans="1:26" ht="17.25" thickBot="1" x14ac:dyDescent="0.35">
      <c r="A29" s="344"/>
      <c r="B29" s="344"/>
      <c r="C29" s="344"/>
      <c r="D29" s="370"/>
      <c r="E29" s="316"/>
      <c r="F29" s="21"/>
      <c r="G29" s="70"/>
      <c r="H29" s="21"/>
      <c r="I29" s="21"/>
      <c r="J29" s="71"/>
      <c r="K29" s="21"/>
      <c r="L29" s="307"/>
      <c r="M29" s="370"/>
      <c r="N29" s="344"/>
      <c r="O29" s="344"/>
      <c r="P29" s="344"/>
      <c r="Q29" s="143"/>
      <c r="R29" s="264">
        <v>6</v>
      </c>
      <c r="S29" s="262" t="s">
        <v>29</v>
      </c>
      <c r="T29" s="217" t="s">
        <v>925</v>
      </c>
      <c r="U29" s="217" t="s">
        <v>926</v>
      </c>
      <c r="V29" s="217" t="s">
        <v>927</v>
      </c>
      <c r="W29" s="217" t="s">
        <v>928</v>
      </c>
      <c r="X29" s="217" t="s">
        <v>929</v>
      </c>
      <c r="Y29" s="263"/>
      <c r="Z29" s="162">
        <v>24</v>
      </c>
    </row>
    <row r="30" spans="1:26" x14ac:dyDescent="0.3">
      <c r="A30" s="514">
        <v>6</v>
      </c>
      <c r="B30" s="525" t="str">
        <f>VLOOKUP(A30,$R$5:S29,2,FALSE)</f>
        <v>화성시</v>
      </c>
      <c r="C30" s="526"/>
      <c r="D30" s="21"/>
      <c r="E30" s="70"/>
      <c r="F30" s="21"/>
      <c r="G30" s="70"/>
      <c r="H30" s="21"/>
      <c r="I30" s="77"/>
      <c r="J30" s="71"/>
      <c r="K30" s="21"/>
      <c r="L30" s="71"/>
      <c r="M30" s="21"/>
      <c r="N30" s="319" t="str">
        <f>VLOOKUP(P30,$R$4:S29,2,FALSE)</f>
        <v>이천시</v>
      </c>
      <c r="O30" s="320"/>
      <c r="P30" s="317">
        <v>19</v>
      </c>
      <c r="Q30" s="122"/>
    </row>
    <row r="31" spans="1:26" x14ac:dyDescent="0.3">
      <c r="A31" s="515"/>
      <c r="B31" s="527"/>
      <c r="C31" s="528"/>
      <c r="D31" s="67"/>
      <c r="E31" s="70"/>
      <c r="F31" s="21"/>
      <c r="G31" s="70"/>
      <c r="H31" s="21"/>
      <c r="I31" s="21"/>
      <c r="J31" s="71"/>
      <c r="K31" s="21"/>
      <c r="L31" s="71"/>
      <c r="M31" s="67"/>
      <c r="N31" s="321"/>
      <c r="O31" s="322"/>
      <c r="P31" s="318"/>
      <c r="Q31" s="122"/>
    </row>
    <row r="32" spans="1:26" x14ac:dyDescent="0.3">
      <c r="A32" s="196"/>
      <c r="B32" s="196"/>
      <c r="C32" s="196"/>
      <c r="D32" s="445"/>
      <c r="E32" s="96"/>
      <c r="F32" s="21"/>
      <c r="G32" s="70"/>
      <c r="H32" s="21"/>
      <c r="I32" s="21"/>
      <c r="J32" s="71"/>
      <c r="K32" s="21"/>
      <c r="L32" s="66"/>
      <c r="M32" s="307"/>
      <c r="N32" s="326"/>
      <c r="O32" s="326"/>
      <c r="P32" s="326"/>
      <c r="Q32" s="163"/>
    </row>
    <row r="33" spans="1:17" x14ac:dyDescent="0.3">
      <c r="A33" s="21"/>
      <c r="B33" s="21"/>
      <c r="C33" s="21"/>
      <c r="D33" s="445"/>
      <c r="E33" s="21"/>
      <c r="F33" s="21" t="s">
        <v>77</v>
      </c>
      <c r="G33" s="70"/>
      <c r="H33" s="21"/>
      <c r="I33" s="21"/>
      <c r="J33" s="71"/>
      <c r="K33" s="21"/>
      <c r="L33" s="21"/>
      <c r="M33" s="307"/>
      <c r="N33" s="327"/>
      <c r="O33" s="327"/>
      <c r="P33" s="327"/>
      <c r="Q33" s="163"/>
    </row>
    <row r="34" spans="1:17" x14ac:dyDescent="0.3">
      <c r="A34" s="356" t="s">
        <v>34</v>
      </c>
      <c r="B34" s="357"/>
      <c r="C34" s="358"/>
      <c r="D34" s="245"/>
      <c r="E34" s="21"/>
      <c r="F34" s="21"/>
      <c r="G34" s="70"/>
      <c r="H34" s="21"/>
      <c r="I34" s="21"/>
      <c r="J34" s="71"/>
      <c r="K34" s="21"/>
      <c r="L34" s="21"/>
      <c r="M34" s="66"/>
      <c r="N34" s="356" t="s">
        <v>34</v>
      </c>
      <c r="O34" s="357"/>
      <c r="P34" s="358"/>
      <c r="Q34" s="122"/>
    </row>
    <row r="35" spans="1:17" x14ac:dyDescent="0.3">
      <c r="A35" s="359"/>
      <c r="B35" s="360"/>
      <c r="C35" s="361"/>
      <c r="D35" s="21"/>
      <c r="E35" s="21"/>
      <c r="F35" s="21"/>
      <c r="G35" s="70"/>
      <c r="H35" s="479" t="s">
        <v>1054</v>
      </c>
      <c r="I35" s="480"/>
      <c r="J35" s="71"/>
      <c r="K35" s="21"/>
      <c r="L35" s="21"/>
      <c r="M35" s="21"/>
      <c r="N35" s="359"/>
      <c r="O35" s="360"/>
      <c r="P35" s="361"/>
      <c r="Q35" s="122"/>
    </row>
    <row r="36" spans="1:17" x14ac:dyDescent="0.3">
      <c r="A36" s="328" t="s">
        <v>1026</v>
      </c>
      <c r="B36" s="328"/>
      <c r="C36" s="328"/>
      <c r="D36" s="308"/>
      <c r="E36" s="76"/>
      <c r="F36" s="76"/>
      <c r="G36" s="70"/>
      <c r="H36" s="467"/>
      <c r="I36" s="481"/>
      <c r="J36" s="447"/>
      <c r="K36" s="324"/>
      <c r="L36" s="21"/>
      <c r="M36" s="308"/>
      <c r="N36" s="326" t="s">
        <v>1028</v>
      </c>
      <c r="O36" s="326"/>
      <c r="P36" s="326"/>
      <c r="Q36" s="122"/>
    </row>
    <row r="37" spans="1:17" x14ac:dyDescent="0.3">
      <c r="A37" s="329"/>
      <c r="B37" s="329"/>
      <c r="C37" s="329"/>
      <c r="D37" s="308"/>
      <c r="E37" s="76"/>
      <c r="F37" s="76"/>
      <c r="G37" s="70"/>
      <c r="H37" s="21"/>
      <c r="I37" s="21"/>
      <c r="J37" s="447"/>
      <c r="K37" s="324"/>
      <c r="L37" s="21"/>
      <c r="M37" s="308"/>
      <c r="N37" s="327"/>
      <c r="O37" s="327"/>
      <c r="P37" s="327"/>
      <c r="Q37" s="143"/>
    </row>
    <row r="38" spans="1:17" x14ac:dyDescent="0.3">
      <c r="A38" s="317">
        <v>7</v>
      </c>
      <c r="B38" s="319" t="str">
        <f>VLOOKUP(A38,$R$5:S29,2,FALSE)</f>
        <v>파주시</v>
      </c>
      <c r="C38" s="320"/>
      <c r="D38" s="66"/>
      <c r="E38" s="21"/>
      <c r="F38" s="21"/>
      <c r="G38" s="70"/>
      <c r="H38" s="447"/>
      <c r="I38" s="445"/>
      <c r="J38" s="71"/>
      <c r="K38" s="21"/>
      <c r="L38" s="21"/>
      <c r="M38" s="21"/>
      <c r="N38" s="319" t="str">
        <f>VLOOKUP(P38,$R$4:S29,2,FALSE)</f>
        <v>성남시</v>
      </c>
      <c r="O38" s="320"/>
      <c r="P38" s="317">
        <v>18</v>
      </c>
      <c r="Q38" s="122"/>
    </row>
    <row r="39" spans="1:17" x14ac:dyDescent="0.3">
      <c r="A39" s="470"/>
      <c r="B39" s="321"/>
      <c r="C39" s="322"/>
      <c r="D39" s="67"/>
      <c r="E39" s="21"/>
      <c r="F39" s="21"/>
      <c r="G39" s="70"/>
      <c r="H39" s="479" t="s">
        <v>1055</v>
      </c>
      <c r="I39" s="480"/>
      <c r="J39" s="71"/>
      <c r="K39" s="21"/>
      <c r="L39" s="21"/>
      <c r="M39" s="68"/>
      <c r="N39" s="321"/>
      <c r="O39" s="322"/>
      <c r="P39" s="318"/>
      <c r="Q39" s="122"/>
    </row>
    <row r="40" spans="1:17" x14ac:dyDescent="0.3">
      <c r="A40" s="328" t="s">
        <v>1039</v>
      </c>
      <c r="B40" s="328"/>
      <c r="C40" s="328"/>
      <c r="D40" s="445" t="s">
        <v>676</v>
      </c>
      <c r="E40" s="21"/>
      <c r="F40" s="21"/>
      <c r="G40" s="70"/>
      <c r="H40" s="467"/>
      <c r="I40" s="481"/>
      <c r="J40" s="71"/>
      <c r="K40" s="21"/>
      <c r="L40" s="21"/>
      <c r="M40" s="464" t="s">
        <v>676</v>
      </c>
      <c r="N40" s="326" t="s">
        <v>1033</v>
      </c>
      <c r="O40" s="326"/>
      <c r="P40" s="326"/>
      <c r="Q40" s="143"/>
    </row>
    <row r="41" spans="1:17" x14ac:dyDescent="0.3">
      <c r="A41" s="329"/>
      <c r="B41" s="329"/>
      <c r="C41" s="329"/>
      <c r="D41" s="445"/>
      <c r="E41" s="94"/>
      <c r="F41" s="21"/>
      <c r="G41" s="70"/>
      <c r="H41" s="21"/>
      <c r="I41" s="21"/>
      <c r="J41" s="71"/>
      <c r="K41" s="21"/>
      <c r="L41" s="68"/>
      <c r="M41" s="464"/>
      <c r="N41" s="327"/>
      <c r="O41" s="327"/>
      <c r="P41" s="327"/>
      <c r="Q41" s="143"/>
    </row>
    <row r="42" spans="1:17" x14ac:dyDescent="0.3">
      <c r="A42" s="317">
        <v>8</v>
      </c>
      <c r="B42" s="319" t="str">
        <f>VLOOKUP(A42,$R$5:S29,2,FALSE)</f>
        <v>남양주시</v>
      </c>
      <c r="C42" s="320"/>
      <c r="D42" s="245"/>
      <c r="E42" s="70"/>
      <c r="F42" s="21"/>
      <c r="G42" s="70"/>
      <c r="H42" s="21"/>
      <c r="I42" s="21"/>
      <c r="J42" s="71"/>
      <c r="K42" s="21"/>
      <c r="L42" s="71"/>
      <c r="M42" s="66"/>
      <c r="N42" s="319" t="str">
        <f>VLOOKUP(P42,$R$4:S29,2,FALSE)</f>
        <v>광명시</v>
      </c>
      <c r="O42" s="320"/>
      <c r="P42" s="317">
        <v>17</v>
      </c>
      <c r="Q42" s="122"/>
    </row>
    <row r="43" spans="1:17" x14ac:dyDescent="0.3">
      <c r="A43" s="318"/>
      <c r="B43" s="321"/>
      <c r="C43" s="322"/>
      <c r="D43" s="68"/>
      <c r="E43" s="70"/>
      <c r="F43" s="21"/>
      <c r="G43" s="70"/>
      <c r="H43" s="21"/>
      <c r="I43" s="21"/>
      <c r="J43" s="71"/>
      <c r="K43" s="21"/>
      <c r="L43" s="71"/>
      <c r="M43" s="21"/>
      <c r="N43" s="321"/>
      <c r="O43" s="322"/>
      <c r="P43" s="318"/>
      <c r="Q43" s="122"/>
    </row>
    <row r="44" spans="1:17" x14ac:dyDescent="0.3">
      <c r="A44" s="343" t="s">
        <v>1020</v>
      </c>
      <c r="B44" s="343"/>
      <c r="C44" s="343"/>
      <c r="D44" s="370"/>
      <c r="E44" s="316" t="s">
        <v>723</v>
      </c>
      <c r="F44" s="67"/>
      <c r="G44" s="70"/>
      <c r="H44" s="21"/>
      <c r="I44" s="21"/>
      <c r="J44" s="71"/>
      <c r="K44" s="68"/>
      <c r="L44" s="307" t="s">
        <v>723</v>
      </c>
      <c r="M44" s="370"/>
      <c r="N44" s="326" t="s">
        <v>1022</v>
      </c>
      <c r="O44" s="326"/>
      <c r="P44" s="326"/>
      <c r="Q44" s="122"/>
    </row>
    <row r="45" spans="1:17" x14ac:dyDescent="0.3">
      <c r="A45" s="344"/>
      <c r="B45" s="344"/>
      <c r="C45" s="344"/>
      <c r="D45" s="370"/>
      <c r="E45" s="316"/>
      <c r="F45" s="70"/>
      <c r="G45" s="70"/>
      <c r="H45" s="21"/>
      <c r="I45" s="21"/>
      <c r="J45" s="71"/>
      <c r="K45" s="71"/>
      <c r="L45" s="307"/>
      <c r="M45" s="370"/>
      <c r="N45" s="327"/>
      <c r="O45" s="327"/>
      <c r="P45" s="327"/>
      <c r="Q45" s="143"/>
    </row>
    <row r="46" spans="1:17" x14ac:dyDescent="0.3">
      <c r="A46" s="317">
        <v>9</v>
      </c>
      <c r="B46" s="319" t="str">
        <f>VLOOKUP(A46,$R$5:S29,2,FALSE)</f>
        <v>여주시</v>
      </c>
      <c r="C46" s="320"/>
      <c r="D46" s="21"/>
      <c r="E46" s="70"/>
      <c r="F46" s="70"/>
      <c r="G46" s="70"/>
      <c r="H46" s="21"/>
      <c r="I46" s="21"/>
      <c r="J46" s="71"/>
      <c r="K46" s="71"/>
      <c r="L46" s="71"/>
      <c r="M46" s="21"/>
      <c r="N46" s="319" t="str">
        <f>VLOOKUP(P46,$R$4:S29,2,FALSE)</f>
        <v>평택시</v>
      </c>
      <c r="O46" s="320"/>
      <c r="P46" s="317">
        <v>16</v>
      </c>
      <c r="Q46" s="122"/>
    </row>
    <row r="47" spans="1:17" x14ac:dyDescent="0.3">
      <c r="A47" s="318"/>
      <c r="B47" s="321"/>
      <c r="C47" s="322"/>
      <c r="D47" s="67"/>
      <c r="E47" s="70"/>
      <c r="F47" s="70"/>
      <c r="G47" s="70"/>
      <c r="H47" s="21"/>
      <c r="I47" s="21"/>
      <c r="J47" s="71"/>
      <c r="K47" s="71"/>
      <c r="L47" s="71"/>
      <c r="M47" s="68"/>
      <c r="N47" s="321"/>
      <c r="O47" s="322"/>
      <c r="P47" s="318"/>
      <c r="Q47" s="122"/>
    </row>
    <row r="48" spans="1:17" x14ac:dyDescent="0.3">
      <c r="A48" s="328"/>
      <c r="B48" s="328"/>
      <c r="C48" s="328"/>
      <c r="D48" s="95"/>
      <c r="E48" s="96"/>
      <c r="F48" s="70"/>
      <c r="G48" s="70"/>
      <c r="H48" s="21"/>
      <c r="I48" s="77"/>
      <c r="J48" s="231"/>
      <c r="K48" s="71"/>
      <c r="L48" s="66"/>
      <c r="M48" s="447"/>
      <c r="N48" s="326"/>
      <c r="O48" s="326"/>
      <c r="P48" s="326"/>
      <c r="Q48" s="163"/>
    </row>
    <row r="49" spans="1:17" x14ac:dyDescent="0.3">
      <c r="A49" s="329"/>
      <c r="B49" s="329"/>
      <c r="C49" s="329"/>
      <c r="D49" s="70"/>
      <c r="E49" s="21"/>
      <c r="F49" s="70"/>
      <c r="G49" s="70"/>
      <c r="H49" s="21"/>
      <c r="I49" s="77"/>
      <c r="J49" s="231"/>
      <c r="K49" s="71"/>
      <c r="L49" s="21"/>
      <c r="M49" s="447"/>
      <c r="N49" s="327"/>
      <c r="O49" s="327"/>
      <c r="P49" s="327"/>
      <c r="Q49" s="163"/>
    </row>
    <row r="50" spans="1:17" x14ac:dyDescent="0.3">
      <c r="A50" s="356" t="s">
        <v>34</v>
      </c>
      <c r="B50" s="357"/>
      <c r="C50" s="358"/>
      <c r="D50" s="257"/>
      <c r="F50" s="4"/>
      <c r="G50" s="4"/>
      <c r="I50" s="241"/>
      <c r="J50" s="10"/>
      <c r="K50" s="3"/>
      <c r="M50" s="3"/>
      <c r="N50" s="356" t="s">
        <v>34</v>
      </c>
      <c r="O50" s="357"/>
      <c r="P50" s="358"/>
      <c r="Q50" s="122"/>
    </row>
    <row r="51" spans="1:17" x14ac:dyDescent="0.3">
      <c r="A51" s="359"/>
      <c r="B51" s="360"/>
      <c r="C51" s="361"/>
      <c r="F51" s="4"/>
      <c r="G51" s="4"/>
      <c r="I51" s="241"/>
      <c r="J51" s="10"/>
      <c r="K51" s="3"/>
      <c r="M51" s="9"/>
      <c r="N51" s="359"/>
      <c r="O51" s="360"/>
      <c r="P51" s="361"/>
      <c r="Q51" s="122"/>
    </row>
    <row r="52" spans="1:17" x14ac:dyDescent="0.3">
      <c r="A52" s="343" t="s">
        <v>1050</v>
      </c>
      <c r="B52" s="343"/>
      <c r="C52" s="343"/>
      <c r="D52" s="353"/>
      <c r="E52" s="25"/>
      <c r="F52" s="26"/>
      <c r="G52" s="197"/>
      <c r="H52" s="198"/>
      <c r="I52" s="241"/>
      <c r="J52" s="10"/>
      <c r="K52" s="90"/>
      <c r="L52" s="91"/>
      <c r="M52" s="353"/>
      <c r="N52" s="343" t="s">
        <v>1051</v>
      </c>
      <c r="O52" s="343"/>
      <c r="P52" s="343"/>
      <c r="Q52" s="122"/>
    </row>
    <row r="53" spans="1:17" x14ac:dyDescent="0.3">
      <c r="A53" s="344"/>
      <c r="B53" s="344"/>
      <c r="C53" s="344"/>
      <c r="D53" s="353"/>
      <c r="E53" s="25"/>
      <c r="F53" s="342" t="s">
        <v>604</v>
      </c>
      <c r="G53" s="88"/>
      <c r="H53" s="198"/>
      <c r="J53" s="2"/>
      <c r="K53" s="341" t="s">
        <v>604</v>
      </c>
      <c r="L53" s="91"/>
      <c r="M53" s="353"/>
      <c r="N53" s="344"/>
      <c r="O53" s="344"/>
      <c r="P53" s="344"/>
      <c r="Q53" s="143"/>
    </row>
    <row r="54" spans="1:17" x14ac:dyDescent="0.3">
      <c r="A54" s="345">
        <v>10</v>
      </c>
      <c r="B54" s="319" t="str">
        <f>VLOOKUP(A54,$R$5:S29,2,FALSE)</f>
        <v>안성시</v>
      </c>
      <c r="C54" s="320"/>
      <c r="F54" s="342"/>
      <c r="K54" s="341"/>
      <c r="N54" s="319" t="str">
        <f>VLOOKUP(P54,$R$4:S21,2,FALSE)</f>
        <v>안양시</v>
      </c>
      <c r="O54" s="320"/>
      <c r="P54" s="345">
        <v>15</v>
      </c>
      <c r="Q54" s="122"/>
    </row>
    <row r="55" spans="1:17" x14ac:dyDescent="0.3">
      <c r="A55" s="346"/>
      <c r="B55" s="321"/>
      <c r="C55" s="322"/>
      <c r="D55" s="6"/>
      <c r="F55" s="4"/>
      <c r="H55" s="370"/>
      <c r="I55" s="370"/>
      <c r="K55" s="3"/>
      <c r="M55" s="6"/>
      <c r="N55" s="321"/>
      <c r="O55" s="322"/>
      <c r="P55" s="346"/>
      <c r="Q55" s="122"/>
    </row>
    <row r="56" spans="1:17" x14ac:dyDescent="0.3">
      <c r="A56" s="328" t="s">
        <v>1043</v>
      </c>
      <c r="B56" s="328"/>
      <c r="C56" s="328"/>
      <c r="D56" s="445" t="s">
        <v>676</v>
      </c>
      <c r="F56" s="4"/>
      <c r="K56" s="3"/>
      <c r="M56" s="447" t="s">
        <v>676</v>
      </c>
      <c r="N56" s="326" t="s">
        <v>1040</v>
      </c>
      <c r="O56" s="326"/>
      <c r="P56" s="326"/>
      <c r="Q56" s="163"/>
    </row>
    <row r="57" spans="1:17" ht="20.25" x14ac:dyDescent="0.3">
      <c r="A57" s="329"/>
      <c r="B57" s="329"/>
      <c r="C57" s="329"/>
      <c r="D57" s="445"/>
      <c r="E57" s="9"/>
      <c r="F57" s="4"/>
      <c r="H57" s="482"/>
      <c r="I57" s="483"/>
      <c r="K57" s="3"/>
      <c r="L57" s="8"/>
      <c r="M57" s="447"/>
      <c r="N57" s="327"/>
      <c r="O57" s="327"/>
      <c r="P57" s="327"/>
      <c r="Q57" s="163"/>
    </row>
    <row r="58" spans="1:17" x14ac:dyDescent="0.3">
      <c r="A58" s="345">
        <v>11</v>
      </c>
      <c r="B58" s="319" t="str">
        <f>VLOOKUP(A58,$R$5:S29,2,FALSE)</f>
        <v>의정부시</v>
      </c>
      <c r="C58" s="320"/>
      <c r="D58" s="257"/>
      <c r="E58" s="4"/>
      <c r="F58" s="4"/>
      <c r="H58" s="370"/>
      <c r="I58" s="370"/>
      <c r="K58" s="3"/>
      <c r="L58" s="3"/>
      <c r="M58" s="257"/>
      <c r="N58" s="319" t="str">
        <f>VLOOKUP(P58,$R$4:S25,2,FALSE)</f>
        <v>연천군</v>
      </c>
      <c r="O58" s="320"/>
      <c r="P58" s="345">
        <v>14</v>
      </c>
      <c r="Q58" s="122"/>
    </row>
    <row r="59" spans="1:17" x14ac:dyDescent="0.3">
      <c r="A59" s="346"/>
      <c r="B59" s="321"/>
      <c r="C59" s="322"/>
      <c r="E59" s="4"/>
      <c r="F59" s="4"/>
      <c r="K59" s="3"/>
      <c r="L59" s="3"/>
      <c r="N59" s="321"/>
      <c r="O59" s="322"/>
      <c r="P59" s="346"/>
      <c r="Q59" s="122"/>
    </row>
    <row r="60" spans="1:17" x14ac:dyDescent="0.3">
      <c r="A60" s="343" t="s">
        <v>1030</v>
      </c>
      <c r="B60" s="343"/>
      <c r="C60" s="343"/>
      <c r="D60" s="370"/>
      <c r="E60" s="371" t="s">
        <v>723</v>
      </c>
      <c r="F60" s="5"/>
      <c r="K60" s="2"/>
      <c r="L60" s="341" t="s">
        <v>723</v>
      </c>
      <c r="M60" s="370"/>
      <c r="N60" s="343" t="s">
        <v>1031</v>
      </c>
      <c r="O60" s="343"/>
      <c r="P60" s="343"/>
      <c r="Q60" s="122"/>
    </row>
    <row r="61" spans="1:17" x14ac:dyDescent="0.3">
      <c r="A61" s="344"/>
      <c r="B61" s="344"/>
      <c r="C61" s="344"/>
      <c r="D61" s="370"/>
      <c r="E61" s="371"/>
      <c r="K61" s="7"/>
      <c r="L61" s="341"/>
      <c r="M61" s="370"/>
      <c r="N61" s="344"/>
      <c r="O61" s="344"/>
      <c r="P61" s="344"/>
      <c r="Q61" s="143"/>
    </row>
    <row r="62" spans="1:17" x14ac:dyDescent="0.3">
      <c r="A62" s="317">
        <v>12</v>
      </c>
      <c r="B62" s="319" t="str">
        <f>VLOOKUP(A62,$R$5:S29,2,FALSE)</f>
        <v>동두천시</v>
      </c>
      <c r="C62" s="320"/>
      <c r="E62" s="4"/>
      <c r="I62" s="473"/>
      <c r="J62" s="370"/>
      <c r="L62" s="3"/>
      <c r="N62" s="319" t="str">
        <f>VLOOKUP(P62,$R$4:S29,2,FALSE)</f>
        <v>포천시</v>
      </c>
      <c r="O62" s="320"/>
      <c r="P62" s="317">
        <v>13</v>
      </c>
      <c r="Q62" s="122"/>
    </row>
    <row r="63" spans="1:17" x14ac:dyDescent="0.3">
      <c r="A63" s="318"/>
      <c r="B63" s="321"/>
      <c r="C63" s="322"/>
      <c r="D63" s="6"/>
      <c r="E63" s="4"/>
      <c r="I63" s="370"/>
      <c r="J63" s="370"/>
      <c r="L63" s="3"/>
      <c r="M63" s="6"/>
      <c r="N63" s="321"/>
      <c r="O63" s="322"/>
      <c r="P63" s="318"/>
      <c r="Q63" s="122"/>
    </row>
    <row r="64" spans="1:17" x14ac:dyDescent="0.3">
      <c r="A64" s="343"/>
      <c r="B64" s="343"/>
      <c r="C64" s="343"/>
      <c r="D64" s="371"/>
      <c r="E64" s="5"/>
      <c r="L64" s="2"/>
      <c r="M64" s="27"/>
      <c r="N64" s="89"/>
      <c r="O64" s="89"/>
      <c r="P64" s="190"/>
      <c r="Q64" s="122"/>
    </row>
    <row r="65" spans="1:17" x14ac:dyDescent="0.3">
      <c r="A65" s="344"/>
      <c r="B65" s="344"/>
      <c r="C65" s="344"/>
      <c r="D65" s="371"/>
      <c r="M65" s="3"/>
      <c r="Q65" s="143"/>
    </row>
    <row r="66" spans="1:17" x14ac:dyDescent="0.3">
      <c r="A66" s="356" t="s">
        <v>34</v>
      </c>
      <c r="B66" s="357"/>
      <c r="C66" s="358"/>
      <c r="D66" s="257"/>
      <c r="M66" s="2"/>
      <c r="N66" s="356" t="s">
        <v>34</v>
      </c>
      <c r="O66" s="357"/>
      <c r="P66" s="358"/>
      <c r="Q66" s="122"/>
    </row>
    <row r="67" spans="1:17" x14ac:dyDescent="0.3">
      <c r="A67" s="359"/>
      <c r="B67" s="360"/>
      <c r="C67" s="361"/>
      <c r="N67" s="359"/>
      <c r="O67" s="360"/>
      <c r="P67" s="361"/>
      <c r="Q67" s="122"/>
    </row>
  </sheetData>
  <mergeCells count="132">
    <mergeCell ref="N66:P67"/>
    <mergeCell ref="B18:C19"/>
    <mergeCell ref="B22:C23"/>
    <mergeCell ref="B26:C27"/>
    <mergeCell ref="B30:C31"/>
    <mergeCell ref="B38:C39"/>
    <mergeCell ref="B42:C43"/>
    <mergeCell ref="N34:P35"/>
    <mergeCell ref="N50:P51"/>
    <mergeCell ref="A66:C67"/>
    <mergeCell ref="A50:C51"/>
    <mergeCell ref="A34:C35"/>
    <mergeCell ref="B46:C47"/>
    <mergeCell ref="B54:C55"/>
    <mergeCell ref="B58:C59"/>
    <mergeCell ref="B62:C63"/>
    <mergeCell ref="N18:O19"/>
    <mergeCell ref="N58:O59"/>
    <mergeCell ref="N54:O55"/>
    <mergeCell ref="N46:O47"/>
    <mergeCell ref="N62:O63"/>
    <mergeCell ref="N42:O43"/>
    <mergeCell ref="N38:O39"/>
    <mergeCell ref="N30:O31"/>
    <mergeCell ref="N56:P57"/>
    <mergeCell ref="H57:I57"/>
    <mergeCell ref="D56:D57"/>
    <mergeCell ref="M56:M57"/>
    <mergeCell ref="P58:P59"/>
    <mergeCell ref="A62:A63"/>
    <mergeCell ref="I62:J63"/>
    <mergeCell ref="P62:P63"/>
    <mergeCell ref="A58:A59"/>
    <mergeCell ref="H58:I58"/>
    <mergeCell ref="A60:C61"/>
    <mergeCell ref="D60:D61"/>
    <mergeCell ref="M60:M61"/>
    <mergeCell ref="N60:P61"/>
    <mergeCell ref="L60:L61"/>
    <mergeCell ref="P46:P47"/>
    <mergeCell ref="A48:C49"/>
    <mergeCell ref="N48:P49"/>
    <mergeCell ref="M48:M49"/>
    <mergeCell ref="A52:C53"/>
    <mergeCell ref="D52:D53"/>
    <mergeCell ref="M52:M53"/>
    <mergeCell ref="N52:P53"/>
    <mergeCell ref="K53:K54"/>
    <mergeCell ref="P54:P55"/>
    <mergeCell ref="H55:I55"/>
    <mergeCell ref="P42:P43"/>
    <mergeCell ref="D40:D41"/>
    <mergeCell ref="M40:M41"/>
    <mergeCell ref="N40:P41"/>
    <mergeCell ref="A44:C45"/>
    <mergeCell ref="D44:D45"/>
    <mergeCell ref="M44:M45"/>
    <mergeCell ref="N44:P45"/>
    <mergeCell ref="L44:L45"/>
    <mergeCell ref="J36:K37"/>
    <mergeCell ref="A38:A39"/>
    <mergeCell ref="P30:P31"/>
    <mergeCell ref="N32:P33"/>
    <mergeCell ref="D32:D33"/>
    <mergeCell ref="M32:M33"/>
    <mergeCell ref="H35:I36"/>
    <mergeCell ref="A36:C37"/>
    <mergeCell ref="D36:D37"/>
    <mergeCell ref="M36:M37"/>
    <mergeCell ref="N36:P37"/>
    <mergeCell ref="H38:I38"/>
    <mergeCell ref="H39:I40"/>
    <mergeCell ref="P38:P39"/>
    <mergeCell ref="A40:C41"/>
    <mergeCell ref="N24:P25"/>
    <mergeCell ref="A26:A27"/>
    <mergeCell ref="P26:P27"/>
    <mergeCell ref="D24:D25"/>
    <mergeCell ref="M24:M25"/>
    <mergeCell ref="A28:C29"/>
    <mergeCell ref="D28:D29"/>
    <mergeCell ref="M28:M29"/>
    <mergeCell ref="N28:P29"/>
    <mergeCell ref="L28:L29"/>
    <mergeCell ref="N26:O27"/>
    <mergeCell ref="N14:O15"/>
    <mergeCell ref="A12:C13"/>
    <mergeCell ref="D12:D13"/>
    <mergeCell ref="M12:M13"/>
    <mergeCell ref="N12:P13"/>
    <mergeCell ref="L12:L13"/>
    <mergeCell ref="A22:A23"/>
    <mergeCell ref="P14:P15"/>
    <mergeCell ref="A16:C17"/>
    <mergeCell ref="N16:P17"/>
    <mergeCell ref="A18:A19"/>
    <mergeCell ref="P18:P19"/>
    <mergeCell ref="D16:D17"/>
    <mergeCell ref="M16:M17"/>
    <mergeCell ref="A20:C21"/>
    <mergeCell ref="D20:D21"/>
    <mergeCell ref="M20:M21"/>
    <mergeCell ref="N20:P21"/>
    <mergeCell ref="K20:K21"/>
    <mergeCell ref="P22:P23"/>
    <mergeCell ref="N22:O23"/>
    <mergeCell ref="P10:P11"/>
    <mergeCell ref="B10:C11"/>
    <mergeCell ref="N10:O11"/>
    <mergeCell ref="A1:P1"/>
    <mergeCell ref="B3:D3"/>
    <mergeCell ref="H3:I3"/>
    <mergeCell ref="M3:O3"/>
    <mergeCell ref="A6:C7"/>
    <mergeCell ref="N6:P7"/>
    <mergeCell ref="A64:C65"/>
    <mergeCell ref="D64:D65"/>
    <mergeCell ref="E12:E13"/>
    <mergeCell ref="F20:F21"/>
    <mergeCell ref="E28:E29"/>
    <mergeCell ref="E44:E45"/>
    <mergeCell ref="F53:F54"/>
    <mergeCell ref="E60:E61"/>
    <mergeCell ref="A10:A11"/>
    <mergeCell ref="A14:A15"/>
    <mergeCell ref="B14:C15"/>
    <mergeCell ref="A30:A31"/>
    <mergeCell ref="A24:C25"/>
    <mergeCell ref="A46:A47"/>
    <mergeCell ref="A42:A43"/>
    <mergeCell ref="A54:A55"/>
    <mergeCell ref="A56:C57"/>
  </mergeCells>
  <phoneticPr fontId="1" type="noConversion"/>
  <pageMargins left="0.7" right="0.7" top="0.75" bottom="0.75" header="0.3" footer="0.3"/>
  <pageSetup paperSize="9" scale="4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67"/>
  <sheetViews>
    <sheetView topLeftCell="A34" zoomScale="85" zoomScaleNormal="85" workbookViewId="0">
      <selection activeCell="L60" sqref="L60:L61"/>
    </sheetView>
  </sheetViews>
  <sheetFormatPr defaultRowHeight="16.5" x14ac:dyDescent="0.3"/>
  <cols>
    <col min="1" max="1" width="5" style="200" customWidth="1"/>
    <col min="2" max="2" width="8.75" style="200" customWidth="1"/>
    <col min="3" max="4" width="13.75" style="200" customWidth="1"/>
    <col min="5" max="5" width="15.875" style="200" customWidth="1"/>
    <col min="6" max="6" width="16.5" style="200" customWidth="1"/>
    <col min="7" max="7" width="13.75" style="200" customWidth="1"/>
    <col min="8" max="8" width="8.5" style="200" customWidth="1"/>
    <col min="9" max="9" width="10.125" style="200" customWidth="1"/>
    <col min="10" max="10" width="15.125" style="200" customWidth="1"/>
    <col min="11" max="11" width="14" style="200" customWidth="1"/>
    <col min="12" max="12" width="13.75" style="200" customWidth="1"/>
    <col min="13" max="13" width="12.875" style="200" customWidth="1"/>
    <col min="14" max="14" width="13.75" style="200" customWidth="1"/>
    <col min="15" max="15" width="8.75" style="200" customWidth="1"/>
    <col min="16" max="16" width="5" style="200" customWidth="1"/>
    <col min="17" max="17" width="5" style="21" customWidth="1"/>
    <col min="18" max="18" width="9" style="158"/>
    <col min="19" max="19" width="9" style="297"/>
    <col min="20" max="23" width="9" style="21"/>
  </cols>
  <sheetData>
    <row r="1" spans="1:24" ht="35.25" customHeight="1" x14ac:dyDescent="0.3">
      <c r="A1" s="309" t="s">
        <v>808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64"/>
    </row>
    <row r="2" spans="1:24" ht="20.25" x14ac:dyDescent="0.3">
      <c r="A2" s="83" t="s">
        <v>333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151"/>
    </row>
    <row r="3" spans="1:24" ht="21" thickBot="1" x14ac:dyDescent="0.35">
      <c r="A3" s="84"/>
      <c r="B3" s="372"/>
      <c r="C3" s="372"/>
      <c r="D3" s="372"/>
      <c r="E3" s="240"/>
      <c r="F3" s="240" t="s">
        <v>6</v>
      </c>
      <c r="G3" s="240" t="s">
        <v>7</v>
      </c>
      <c r="H3" s="372" t="s">
        <v>21</v>
      </c>
      <c r="I3" s="372"/>
      <c r="J3" s="240" t="s">
        <v>7</v>
      </c>
      <c r="K3" s="240" t="s">
        <v>6</v>
      </c>
      <c r="L3" s="240" t="s">
        <v>9</v>
      </c>
      <c r="M3" s="372" t="s">
        <v>144</v>
      </c>
      <c r="N3" s="372"/>
      <c r="O3" s="372"/>
      <c r="P3" s="84"/>
      <c r="Q3" s="152"/>
    </row>
    <row r="4" spans="1:24" ht="17.25" thickBot="1" x14ac:dyDescent="0.35">
      <c r="Q4" s="143"/>
      <c r="R4" s="233" t="s">
        <v>2</v>
      </c>
      <c r="S4" s="234" t="s">
        <v>1</v>
      </c>
      <c r="T4" s="235" t="s">
        <v>94</v>
      </c>
      <c r="U4" s="236" t="s">
        <v>95</v>
      </c>
      <c r="V4" s="236" t="s">
        <v>96</v>
      </c>
      <c r="W4" s="234" t="s">
        <v>97</v>
      </c>
      <c r="X4" s="139"/>
    </row>
    <row r="5" spans="1:24" x14ac:dyDescent="0.3">
      <c r="A5" s="190" t="s">
        <v>3</v>
      </c>
      <c r="B5" s="190" t="s">
        <v>4</v>
      </c>
      <c r="C5" s="190" t="s">
        <v>0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 t="s">
        <v>0</v>
      </c>
      <c r="O5" s="190" t="s">
        <v>4</v>
      </c>
      <c r="P5" s="190" t="s">
        <v>3</v>
      </c>
      <c r="Q5" s="122"/>
      <c r="R5" s="258">
        <v>7</v>
      </c>
      <c r="S5" s="259" t="s">
        <v>63</v>
      </c>
      <c r="T5" s="260" t="s">
        <v>725</v>
      </c>
      <c r="U5" s="210" t="s">
        <v>726</v>
      </c>
      <c r="V5" s="210" t="s">
        <v>727</v>
      </c>
      <c r="W5" s="211" t="s">
        <v>728</v>
      </c>
      <c r="X5" s="162">
        <v>1</v>
      </c>
    </row>
    <row r="6" spans="1:24" x14ac:dyDescent="0.3">
      <c r="A6" s="356" t="s">
        <v>34</v>
      </c>
      <c r="B6" s="357"/>
      <c r="C6" s="358"/>
      <c r="D6" s="2"/>
      <c r="N6" s="356" t="s">
        <v>34</v>
      </c>
      <c r="O6" s="357"/>
      <c r="P6" s="358"/>
      <c r="Q6" s="122"/>
      <c r="R6" s="237">
        <v>21</v>
      </c>
      <c r="S6" s="144" t="s">
        <v>33</v>
      </c>
      <c r="T6" s="261" t="s">
        <v>729</v>
      </c>
      <c r="U6" s="213" t="s">
        <v>730</v>
      </c>
      <c r="V6" s="213" t="s">
        <v>731</v>
      </c>
      <c r="W6" s="214"/>
      <c r="X6" s="162">
        <v>2</v>
      </c>
    </row>
    <row r="7" spans="1:24" x14ac:dyDescent="0.3">
      <c r="A7" s="359"/>
      <c r="B7" s="360"/>
      <c r="C7" s="361"/>
      <c r="D7" s="6"/>
      <c r="M7" s="8"/>
      <c r="N7" s="359"/>
      <c r="O7" s="360"/>
      <c r="P7" s="361"/>
      <c r="Q7" s="122"/>
      <c r="R7" s="237">
        <v>13</v>
      </c>
      <c r="S7" s="144" t="s">
        <v>64</v>
      </c>
      <c r="T7" s="261" t="s">
        <v>732</v>
      </c>
      <c r="U7" s="213" t="s">
        <v>733</v>
      </c>
      <c r="V7" s="213" t="s">
        <v>734</v>
      </c>
      <c r="W7" s="214"/>
      <c r="X7" s="162">
        <v>3</v>
      </c>
    </row>
    <row r="8" spans="1:24" x14ac:dyDescent="0.3">
      <c r="A8" s="190"/>
      <c r="B8" s="190"/>
      <c r="C8" s="190"/>
      <c r="D8" s="4"/>
      <c r="M8" s="3"/>
      <c r="N8" s="190"/>
      <c r="O8" s="190"/>
      <c r="P8" s="190"/>
      <c r="Q8" s="122"/>
      <c r="R8" s="237">
        <v>4</v>
      </c>
      <c r="S8" s="144" t="s">
        <v>36</v>
      </c>
      <c r="T8" s="261" t="s">
        <v>735</v>
      </c>
      <c r="U8" s="213" t="s">
        <v>736</v>
      </c>
      <c r="V8" s="213" t="s">
        <v>737</v>
      </c>
      <c r="W8" s="214"/>
      <c r="X8" s="162">
        <v>4</v>
      </c>
    </row>
    <row r="9" spans="1:24" x14ac:dyDescent="0.3">
      <c r="D9" s="4"/>
      <c r="E9" s="9"/>
      <c r="L9" s="8"/>
      <c r="M9" s="3"/>
      <c r="Q9" s="143"/>
      <c r="R9" s="237">
        <v>19</v>
      </c>
      <c r="S9" s="144" t="s">
        <v>22</v>
      </c>
      <c r="T9" s="261" t="s">
        <v>738</v>
      </c>
      <c r="U9" s="213" t="s">
        <v>739</v>
      </c>
      <c r="V9" s="213" t="s">
        <v>740</v>
      </c>
      <c r="W9" s="214" t="s">
        <v>741</v>
      </c>
      <c r="X9" s="162">
        <v>5</v>
      </c>
    </row>
    <row r="10" spans="1:24" x14ac:dyDescent="0.3">
      <c r="A10" s="345">
        <v>1</v>
      </c>
      <c r="B10" s="319" t="s">
        <v>44</v>
      </c>
      <c r="C10" s="320"/>
      <c r="D10" s="257"/>
      <c r="E10" s="4"/>
      <c r="L10" s="3"/>
      <c r="M10" s="2"/>
      <c r="N10" s="319" t="str">
        <f>VLOOKUP(P10,$R$4:S31,2,FALSE)</f>
        <v>안양시(남)</v>
      </c>
      <c r="O10" s="320"/>
      <c r="P10" s="345">
        <v>27</v>
      </c>
      <c r="Q10" s="122"/>
      <c r="R10" s="237">
        <v>16</v>
      </c>
      <c r="S10" s="141" t="s">
        <v>37</v>
      </c>
      <c r="T10" s="261" t="s">
        <v>742</v>
      </c>
      <c r="U10" s="213" t="s">
        <v>743</v>
      </c>
      <c r="V10" s="213" t="s">
        <v>461</v>
      </c>
      <c r="W10" s="221"/>
      <c r="X10" s="162">
        <v>6</v>
      </c>
    </row>
    <row r="11" spans="1:24" x14ac:dyDescent="0.3">
      <c r="A11" s="346"/>
      <c r="B11" s="321"/>
      <c r="C11" s="322"/>
      <c r="D11" s="8"/>
      <c r="E11" s="4"/>
      <c r="L11" s="3"/>
      <c r="N11" s="321"/>
      <c r="O11" s="322"/>
      <c r="P11" s="346"/>
      <c r="Q11" s="122"/>
      <c r="R11" s="237">
        <v>2</v>
      </c>
      <c r="S11" s="144" t="s">
        <v>31</v>
      </c>
      <c r="T11" s="261" t="s">
        <v>744</v>
      </c>
      <c r="U11" s="213" t="s">
        <v>745</v>
      </c>
      <c r="V11" s="213" t="s">
        <v>746</v>
      </c>
      <c r="W11" s="214"/>
      <c r="X11" s="162">
        <v>7</v>
      </c>
    </row>
    <row r="12" spans="1:24" x14ac:dyDescent="0.3">
      <c r="A12" s="328" t="s">
        <v>1020</v>
      </c>
      <c r="B12" s="328"/>
      <c r="C12" s="328"/>
      <c r="D12" s="308"/>
      <c r="E12" s="316" t="s">
        <v>1021</v>
      </c>
      <c r="L12" s="341" t="s">
        <v>1021</v>
      </c>
      <c r="M12" s="308"/>
      <c r="N12" s="326" t="s">
        <v>1022</v>
      </c>
      <c r="O12" s="326"/>
      <c r="P12" s="326"/>
      <c r="Q12" s="122"/>
      <c r="R12" s="237">
        <v>10</v>
      </c>
      <c r="S12" s="144" t="s">
        <v>23</v>
      </c>
      <c r="T12" s="261" t="s">
        <v>747</v>
      </c>
      <c r="U12" s="213" t="s">
        <v>748</v>
      </c>
      <c r="V12" s="213" t="s">
        <v>749</v>
      </c>
      <c r="W12" s="214"/>
      <c r="X12" s="162">
        <v>8</v>
      </c>
    </row>
    <row r="13" spans="1:24" x14ac:dyDescent="0.3">
      <c r="A13" s="329"/>
      <c r="B13" s="329"/>
      <c r="C13" s="329"/>
      <c r="D13" s="308"/>
      <c r="E13" s="316"/>
      <c r="F13" s="9"/>
      <c r="K13" s="8"/>
      <c r="L13" s="341"/>
      <c r="M13" s="308"/>
      <c r="N13" s="327"/>
      <c r="O13" s="327"/>
      <c r="P13" s="327"/>
      <c r="Q13" s="143"/>
      <c r="R13" s="237">
        <v>23</v>
      </c>
      <c r="S13" s="144" t="s">
        <v>316</v>
      </c>
      <c r="T13" s="261" t="s">
        <v>750</v>
      </c>
      <c r="U13" s="213" t="s">
        <v>751</v>
      </c>
      <c r="V13" s="213" t="s">
        <v>752</v>
      </c>
      <c r="W13" s="214"/>
      <c r="X13" s="162">
        <v>9</v>
      </c>
    </row>
    <row r="14" spans="1:24" x14ac:dyDescent="0.3">
      <c r="A14" s="345">
        <v>2</v>
      </c>
      <c r="B14" s="319" t="str">
        <f>VLOOKUP(A14,$R$4:S35,2,FALSE)</f>
        <v>김포시</v>
      </c>
      <c r="C14" s="320"/>
      <c r="E14" s="4"/>
      <c r="F14" s="4"/>
      <c r="K14" s="3"/>
      <c r="L14" s="3"/>
      <c r="N14" s="319" t="str">
        <f>VLOOKUP(P14,$R$4:S31,2,FALSE)</f>
        <v>양평군</v>
      </c>
      <c r="O14" s="320"/>
      <c r="P14" s="317">
        <v>26</v>
      </c>
      <c r="Q14" s="122"/>
      <c r="R14" s="237">
        <v>25</v>
      </c>
      <c r="S14" s="141" t="s">
        <v>38</v>
      </c>
      <c r="T14" s="261" t="s">
        <v>753</v>
      </c>
      <c r="U14" s="213" t="s">
        <v>754</v>
      </c>
      <c r="V14" s="213" t="s">
        <v>755</v>
      </c>
      <c r="W14" s="214"/>
      <c r="X14" s="162">
        <v>10</v>
      </c>
    </row>
    <row r="15" spans="1:24" x14ac:dyDescent="0.3">
      <c r="A15" s="346"/>
      <c r="B15" s="321"/>
      <c r="C15" s="322"/>
      <c r="D15" s="6"/>
      <c r="E15" s="4"/>
      <c r="F15" s="4"/>
      <c r="K15" s="3"/>
      <c r="L15" s="3"/>
      <c r="M15" s="8"/>
      <c r="N15" s="321"/>
      <c r="O15" s="322"/>
      <c r="P15" s="318"/>
      <c r="Q15" s="122"/>
      <c r="R15" s="237">
        <v>5</v>
      </c>
      <c r="S15" s="141" t="s">
        <v>24</v>
      </c>
      <c r="T15" s="261" t="s">
        <v>756</v>
      </c>
      <c r="U15" s="213" t="s">
        <v>757</v>
      </c>
      <c r="V15" s="213" t="s">
        <v>758</v>
      </c>
      <c r="W15" s="214"/>
      <c r="X15" s="162">
        <v>11</v>
      </c>
    </row>
    <row r="16" spans="1:24" x14ac:dyDescent="0.3">
      <c r="A16" s="328" t="s">
        <v>1023</v>
      </c>
      <c r="B16" s="328"/>
      <c r="C16" s="328"/>
      <c r="D16" s="445" t="s">
        <v>1024</v>
      </c>
      <c r="E16" s="5"/>
      <c r="F16" s="4"/>
      <c r="K16" s="3"/>
      <c r="L16" s="2"/>
      <c r="M16" s="464" t="s">
        <v>1024</v>
      </c>
      <c r="N16" s="328" t="s">
        <v>1025</v>
      </c>
      <c r="O16" s="328"/>
      <c r="P16" s="328"/>
      <c r="Q16" s="163"/>
      <c r="R16" s="237">
        <v>11</v>
      </c>
      <c r="S16" s="141" t="s">
        <v>25</v>
      </c>
      <c r="T16" s="261" t="s">
        <v>759</v>
      </c>
      <c r="U16" s="213" t="s">
        <v>760</v>
      </c>
      <c r="V16" s="213" t="s">
        <v>761</v>
      </c>
      <c r="W16" s="214"/>
      <c r="X16" s="162">
        <v>12</v>
      </c>
    </row>
    <row r="17" spans="1:24" x14ac:dyDescent="0.3">
      <c r="A17" s="329"/>
      <c r="B17" s="329"/>
      <c r="C17" s="329"/>
      <c r="D17" s="445"/>
      <c r="F17" s="4"/>
      <c r="I17" s="241"/>
      <c r="K17" s="3"/>
      <c r="M17" s="464"/>
      <c r="N17" s="329"/>
      <c r="O17" s="329"/>
      <c r="P17" s="329"/>
      <c r="Q17" s="163"/>
      <c r="R17" s="237">
        <v>18</v>
      </c>
      <c r="S17" s="141" t="s">
        <v>27</v>
      </c>
      <c r="T17" s="261" t="s">
        <v>762</v>
      </c>
      <c r="U17" s="213" t="s">
        <v>763</v>
      </c>
      <c r="V17" s="213" t="s">
        <v>764</v>
      </c>
      <c r="W17" s="221"/>
      <c r="X17" s="162">
        <v>13</v>
      </c>
    </row>
    <row r="18" spans="1:24" x14ac:dyDescent="0.3">
      <c r="A18" s="345">
        <v>3</v>
      </c>
      <c r="B18" s="319" t="str">
        <f>VLOOKUP(A18,$R$4:S39,2,FALSE)</f>
        <v>이천시</v>
      </c>
      <c r="C18" s="320"/>
      <c r="D18" s="257"/>
      <c r="F18" s="4"/>
      <c r="K18" s="3"/>
      <c r="M18" s="3"/>
      <c r="N18" s="319" t="str">
        <f>VLOOKUP(P18,$R$4:S31,2,FALSE)</f>
        <v>성남시</v>
      </c>
      <c r="O18" s="320"/>
      <c r="P18" s="317">
        <v>25</v>
      </c>
      <c r="Q18" s="122"/>
      <c r="R18" s="237">
        <v>6</v>
      </c>
      <c r="S18" s="141" t="s">
        <v>39</v>
      </c>
      <c r="T18" s="261" t="s">
        <v>765</v>
      </c>
      <c r="U18" s="213" t="s">
        <v>766</v>
      </c>
      <c r="V18" s="213" t="s">
        <v>767</v>
      </c>
      <c r="W18" s="214" t="s">
        <v>768</v>
      </c>
      <c r="X18" s="162">
        <v>14</v>
      </c>
    </row>
    <row r="19" spans="1:24" x14ac:dyDescent="0.3">
      <c r="A19" s="346"/>
      <c r="B19" s="321"/>
      <c r="C19" s="322"/>
      <c r="F19" s="4"/>
      <c r="K19" s="3"/>
      <c r="M19" s="9"/>
      <c r="N19" s="321"/>
      <c r="O19" s="322"/>
      <c r="P19" s="318"/>
      <c r="Q19" s="122"/>
      <c r="R19" s="237">
        <v>27</v>
      </c>
      <c r="S19" s="141" t="s">
        <v>989</v>
      </c>
      <c r="T19" s="305" t="s">
        <v>769</v>
      </c>
      <c r="U19" s="220" t="s">
        <v>770</v>
      </c>
      <c r="V19" s="220" t="s">
        <v>771</v>
      </c>
      <c r="W19" s="221"/>
      <c r="X19" s="162">
        <v>15</v>
      </c>
    </row>
    <row r="20" spans="1:24" x14ac:dyDescent="0.3">
      <c r="A20" s="328" t="s">
        <v>1026</v>
      </c>
      <c r="B20" s="328"/>
      <c r="C20" s="328"/>
      <c r="D20" s="308"/>
      <c r="E20" s="91"/>
      <c r="F20" s="342" t="s">
        <v>1027</v>
      </c>
      <c r="G20" s="198"/>
      <c r="H20" s="198"/>
      <c r="K20" s="341" t="s">
        <v>1027</v>
      </c>
      <c r="L20" s="91"/>
      <c r="M20" s="308"/>
      <c r="N20" s="326" t="s">
        <v>1028</v>
      </c>
      <c r="O20" s="326"/>
      <c r="P20" s="326"/>
      <c r="Q20" s="122"/>
      <c r="R20" s="237">
        <v>26</v>
      </c>
      <c r="S20" s="141" t="s">
        <v>42</v>
      </c>
      <c r="T20" s="261" t="s">
        <v>772</v>
      </c>
      <c r="U20" s="213" t="s">
        <v>773</v>
      </c>
      <c r="V20" s="213" t="s">
        <v>774</v>
      </c>
      <c r="W20" s="214"/>
      <c r="X20" s="162">
        <v>16</v>
      </c>
    </row>
    <row r="21" spans="1:24" x14ac:dyDescent="0.3">
      <c r="A21" s="329"/>
      <c r="B21" s="329"/>
      <c r="C21" s="329"/>
      <c r="D21" s="308"/>
      <c r="E21" s="91"/>
      <c r="F21" s="342"/>
      <c r="G21" s="199"/>
      <c r="H21" s="198"/>
      <c r="J21" s="6"/>
      <c r="K21" s="341"/>
      <c r="L21" s="91"/>
      <c r="M21" s="308"/>
      <c r="N21" s="327"/>
      <c r="O21" s="327"/>
      <c r="P21" s="327"/>
      <c r="Q21" s="143"/>
      <c r="R21" s="237">
        <v>20</v>
      </c>
      <c r="S21" s="141" t="s">
        <v>43</v>
      </c>
      <c r="T21" s="261" t="s">
        <v>775</v>
      </c>
      <c r="U21" s="213" t="s">
        <v>776</v>
      </c>
      <c r="V21" s="213" t="s">
        <v>777</v>
      </c>
      <c r="W21" s="214"/>
      <c r="X21" s="162">
        <v>17</v>
      </c>
    </row>
    <row r="22" spans="1:24" x14ac:dyDescent="0.3">
      <c r="A22" s="345">
        <v>4</v>
      </c>
      <c r="B22" s="319" t="str">
        <f>VLOOKUP(A22,$R$4:S43,2,FALSE)</f>
        <v>광명시</v>
      </c>
      <c r="C22" s="320"/>
      <c r="F22" s="4"/>
      <c r="G22" s="4"/>
      <c r="J22" s="242"/>
      <c r="K22" s="3"/>
      <c r="N22" s="319" t="str">
        <f>VLOOKUP(P22,$R$4:S31,2,FALSE)</f>
        <v>포천시</v>
      </c>
      <c r="O22" s="320"/>
      <c r="P22" s="345">
        <v>24</v>
      </c>
      <c r="Q22" s="122"/>
      <c r="R22" s="237">
        <v>14</v>
      </c>
      <c r="S22" s="306" t="s">
        <v>990</v>
      </c>
      <c r="T22" s="305" t="s">
        <v>778</v>
      </c>
      <c r="U22" s="220" t="s">
        <v>779</v>
      </c>
      <c r="V22" s="220" t="s">
        <v>780</v>
      </c>
      <c r="W22" s="214"/>
      <c r="X22" s="162">
        <v>18</v>
      </c>
    </row>
    <row r="23" spans="1:24" x14ac:dyDescent="0.3">
      <c r="A23" s="346"/>
      <c r="B23" s="321"/>
      <c r="C23" s="322"/>
      <c r="D23" s="6"/>
      <c r="F23" s="4"/>
      <c r="G23" s="4"/>
      <c r="J23" s="242"/>
      <c r="K23" s="3"/>
      <c r="M23" s="6"/>
      <c r="N23" s="321"/>
      <c r="O23" s="322"/>
      <c r="P23" s="346"/>
      <c r="Q23" s="122"/>
      <c r="R23" s="237">
        <v>17</v>
      </c>
      <c r="S23" s="141" t="s">
        <v>28</v>
      </c>
      <c r="T23" s="212" t="s">
        <v>781</v>
      </c>
      <c r="U23" s="213" t="s">
        <v>782</v>
      </c>
      <c r="V23" s="213" t="s">
        <v>783</v>
      </c>
      <c r="W23" s="214" t="s">
        <v>784</v>
      </c>
      <c r="X23" s="162">
        <v>19</v>
      </c>
    </row>
    <row r="24" spans="1:24" x14ac:dyDescent="0.3">
      <c r="A24" s="328" t="s">
        <v>1023</v>
      </c>
      <c r="B24" s="328"/>
      <c r="C24" s="328"/>
      <c r="D24" s="445" t="s">
        <v>1024</v>
      </c>
      <c r="F24" s="4"/>
      <c r="G24" s="4"/>
      <c r="J24" s="242"/>
      <c r="K24" s="3"/>
      <c r="M24" s="464" t="s">
        <v>1024</v>
      </c>
      <c r="N24" s="328" t="s">
        <v>1029</v>
      </c>
      <c r="O24" s="328"/>
      <c r="P24" s="328"/>
      <c r="Q24" s="163"/>
      <c r="R24" s="237">
        <v>1</v>
      </c>
      <c r="S24" s="299" t="s">
        <v>44</v>
      </c>
      <c r="T24" s="212" t="s">
        <v>785</v>
      </c>
      <c r="U24" s="213" t="s">
        <v>786</v>
      </c>
      <c r="V24" s="213" t="s">
        <v>787</v>
      </c>
      <c r="W24" s="239"/>
      <c r="X24" s="162">
        <v>20</v>
      </c>
    </row>
    <row r="25" spans="1:24" x14ac:dyDescent="0.3">
      <c r="A25" s="329"/>
      <c r="B25" s="329"/>
      <c r="C25" s="329"/>
      <c r="D25" s="445"/>
      <c r="E25" s="9"/>
      <c r="F25" s="4"/>
      <c r="G25" s="4"/>
      <c r="J25" s="242"/>
      <c r="K25" s="3"/>
      <c r="L25" s="8"/>
      <c r="M25" s="464"/>
      <c r="N25" s="329"/>
      <c r="O25" s="329"/>
      <c r="P25" s="329"/>
      <c r="Q25" s="163"/>
      <c r="R25" s="237">
        <v>9</v>
      </c>
      <c r="S25" s="299" t="s">
        <v>46</v>
      </c>
      <c r="T25" s="212" t="s">
        <v>788</v>
      </c>
      <c r="U25" s="213" t="s">
        <v>789</v>
      </c>
      <c r="V25" s="213" t="s">
        <v>790</v>
      </c>
      <c r="W25" s="239"/>
      <c r="X25" s="162">
        <v>21</v>
      </c>
    </row>
    <row r="26" spans="1:24" x14ac:dyDescent="0.3">
      <c r="A26" s="345">
        <v>5</v>
      </c>
      <c r="B26" s="319" t="str">
        <f>VLOOKUP(A26,$R$4:S47,2,FALSE)</f>
        <v>수원시</v>
      </c>
      <c r="C26" s="320"/>
      <c r="D26" s="257"/>
      <c r="E26" s="4"/>
      <c r="F26" s="4"/>
      <c r="G26" s="4"/>
      <c r="J26" s="242"/>
      <c r="K26" s="3"/>
      <c r="L26" s="3"/>
      <c r="M26" s="257"/>
      <c r="N26" s="319" t="str">
        <f>VLOOKUP(P26,$R$4:S31,2,FALSE)</f>
        <v>동두천시</v>
      </c>
      <c r="O26" s="320"/>
      <c r="P26" s="345">
        <v>23</v>
      </c>
      <c r="Q26" s="122"/>
      <c r="R26" s="237">
        <v>3</v>
      </c>
      <c r="S26" s="299" t="s">
        <v>426</v>
      </c>
      <c r="T26" s="212" t="s">
        <v>791</v>
      </c>
      <c r="U26" s="213" t="s">
        <v>792</v>
      </c>
      <c r="V26" s="213" t="s">
        <v>793</v>
      </c>
      <c r="W26" s="239"/>
      <c r="X26" s="162">
        <v>22</v>
      </c>
    </row>
    <row r="27" spans="1:24" x14ac:dyDescent="0.3">
      <c r="A27" s="346"/>
      <c r="B27" s="321"/>
      <c r="C27" s="322"/>
      <c r="E27" s="4"/>
      <c r="F27" s="4"/>
      <c r="G27" s="4"/>
      <c r="J27" s="242"/>
      <c r="K27" s="3"/>
      <c r="L27" s="3"/>
      <c r="N27" s="321"/>
      <c r="O27" s="322"/>
      <c r="P27" s="346"/>
      <c r="Q27" s="122"/>
      <c r="R27" s="237">
        <v>8</v>
      </c>
      <c r="S27" s="299" t="s">
        <v>47</v>
      </c>
      <c r="T27" s="212" t="s">
        <v>794</v>
      </c>
      <c r="U27" s="213" t="s">
        <v>795</v>
      </c>
      <c r="V27" s="213" t="s">
        <v>796</v>
      </c>
      <c r="W27" s="239"/>
      <c r="X27" s="162">
        <v>23</v>
      </c>
    </row>
    <row r="28" spans="1:24" x14ac:dyDescent="0.3">
      <c r="A28" s="328" t="s">
        <v>1030</v>
      </c>
      <c r="B28" s="328"/>
      <c r="C28" s="328"/>
      <c r="D28" s="308"/>
      <c r="E28" s="342" t="s">
        <v>1021</v>
      </c>
      <c r="F28" s="5"/>
      <c r="G28" s="4"/>
      <c r="J28" s="242"/>
      <c r="K28" s="257"/>
      <c r="L28" s="341" t="s">
        <v>1021</v>
      </c>
      <c r="M28" s="308"/>
      <c r="N28" s="343" t="s">
        <v>1031</v>
      </c>
      <c r="O28" s="343"/>
      <c r="P28" s="343"/>
      <c r="Q28" s="122"/>
      <c r="R28" s="237">
        <v>22</v>
      </c>
      <c r="S28" s="299" t="s">
        <v>317</v>
      </c>
      <c r="T28" s="212" t="s">
        <v>797</v>
      </c>
      <c r="U28" s="213" t="s">
        <v>798</v>
      </c>
      <c r="V28" s="213" t="s">
        <v>799</v>
      </c>
      <c r="W28" s="214" t="s">
        <v>800</v>
      </c>
      <c r="X28" s="162">
        <v>24</v>
      </c>
    </row>
    <row r="29" spans="1:24" x14ac:dyDescent="0.3">
      <c r="A29" s="329"/>
      <c r="B29" s="329"/>
      <c r="C29" s="329"/>
      <c r="D29" s="308"/>
      <c r="E29" s="342"/>
      <c r="G29" s="4"/>
      <c r="J29" s="3"/>
      <c r="L29" s="341"/>
      <c r="M29" s="308"/>
      <c r="N29" s="344"/>
      <c r="O29" s="344"/>
      <c r="P29" s="344"/>
      <c r="Q29" s="143"/>
      <c r="R29" s="237">
        <v>24</v>
      </c>
      <c r="S29" s="299" t="s">
        <v>48</v>
      </c>
      <c r="T29" s="219" t="s">
        <v>801</v>
      </c>
      <c r="U29" s="220" t="s">
        <v>802</v>
      </c>
      <c r="V29" s="238"/>
      <c r="W29" s="239"/>
      <c r="X29" s="162">
        <v>25</v>
      </c>
    </row>
    <row r="30" spans="1:24" x14ac:dyDescent="0.3">
      <c r="A30" s="317">
        <v>6</v>
      </c>
      <c r="B30" s="319" t="str">
        <f>VLOOKUP(A30,$R$4:S51,2,FALSE)</f>
        <v>안성시</v>
      </c>
      <c r="C30" s="320"/>
      <c r="E30" s="4"/>
      <c r="G30" s="4"/>
      <c r="I30" s="241"/>
      <c r="J30" s="3"/>
      <c r="L30" s="3"/>
      <c r="N30" s="319" t="str">
        <f>VLOOKUP(P30,$R$4:S31,2,FALSE)</f>
        <v>평택시</v>
      </c>
      <c r="O30" s="320"/>
      <c r="P30" s="345">
        <v>22</v>
      </c>
      <c r="Q30" s="122"/>
      <c r="R30" s="237">
        <v>12</v>
      </c>
      <c r="S30" s="299" t="s">
        <v>32</v>
      </c>
      <c r="T30" s="212" t="s">
        <v>803</v>
      </c>
      <c r="U30" s="213" t="s">
        <v>633</v>
      </c>
      <c r="V30" s="213" t="s">
        <v>804</v>
      </c>
      <c r="W30" s="239"/>
      <c r="X30" s="162">
        <v>26</v>
      </c>
    </row>
    <row r="31" spans="1:24" ht="17.25" thickBot="1" x14ac:dyDescent="0.35">
      <c r="A31" s="318"/>
      <c r="B31" s="321"/>
      <c r="C31" s="322"/>
      <c r="D31" s="6"/>
      <c r="E31" s="4"/>
      <c r="G31" s="4"/>
      <c r="J31" s="3"/>
      <c r="L31" s="3"/>
      <c r="M31" s="6"/>
      <c r="N31" s="321"/>
      <c r="O31" s="322"/>
      <c r="P31" s="346"/>
      <c r="Q31" s="122"/>
      <c r="R31" s="264">
        <v>15</v>
      </c>
      <c r="S31" s="262" t="s">
        <v>29</v>
      </c>
      <c r="T31" s="216" t="s">
        <v>805</v>
      </c>
      <c r="U31" s="217" t="s">
        <v>806</v>
      </c>
      <c r="V31" s="217" t="s">
        <v>807</v>
      </c>
      <c r="W31" s="263"/>
      <c r="X31" s="162">
        <v>27</v>
      </c>
    </row>
    <row r="32" spans="1:24" x14ac:dyDescent="0.3">
      <c r="A32" s="190"/>
      <c r="B32" s="190"/>
      <c r="C32" s="190"/>
      <c r="D32" s="4"/>
      <c r="E32" s="5"/>
      <c r="G32" s="4"/>
      <c r="J32" s="3"/>
      <c r="L32" s="2"/>
      <c r="M32" s="484" t="s">
        <v>1032</v>
      </c>
      <c r="N32" s="326" t="s">
        <v>1033</v>
      </c>
      <c r="O32" s="326"/>
      <c r="P32" s="326"/>
      <c r="Q32" s="163"/>
    </row>
    <row r="33" spans="1:17" x14ac:dyDescent="0.3">
      <c r="D33" s="4"/>
      <c r="F33" s="200" t="s">
        <v>77</v>
      </c>
      <c r="G33" s="4"/>
      <c r="J33" s="3"/>
      <c r="M33" s="464"/>
      <c r="N33" s="327"/>
      <c r="O33" s="327"/>
      <c r="P33" s="327"/>
      <c r="Q33" s="163"/>
    </row>
    <row r="34" spans="1:17" x14ac:dyDescent="0.3">
      <c r="A34" s="356" t="s">
        <v>34</v>
      </c>
      <c r="B34" s="357"/>
      <c r="C34" s="358"/>
      <c r="D34" s="257"/>
      <c r="G34" s="4"/>
      <c r="J34" s="3"/>
      <c r="M34" s="2"/>
      <c r="N34" s="319" t="str">
        <f>VLOOKUP(P34,$R$4:S31,2,FALSE)</f>
        <v>고양시</v>
      </c>
      <c r="O34" s="320"/>
      <c r="P34" s="317">
        <v>21</v>
      </c>
      <c r="Q34" s="122"/>
    </row>
    <row r="35" spans="1:17" x14ac:dyDescent="0.3">
      <c r="A35" s="359"/>
      <c r="B35" s="360"/>
      <c r="C35" s="361"/>
      <c r="G35" s="4"/>
      <c r="H35" s="485" t="s">
        <v>1034</v>
      </c>
      <c r="I35" s="480"/>
      <c r="J35" s="3"/>
      <c r="N35" s="321"/>
      <c r="O35" s="322"/>
      <c r="P35" s="318"/>
      <c r="Q35" s="122"/>
    </row>
    <row r="36" spans="1:17" x14ac:dyDescent="0.3">
      <c r="A36" s="326" t="s">
        <v>1035</v>
      </c>
      <c r="B36" s="326"/>
      <c r="C36" s="326"/>
      <c r="D36" s="308"/>
      <c r="F36" s="370"/>
      <c r="G36" s="371"/>
      <c r="H36" s="486" t="s">
        <v>1036</v>
      </c>
      <c r="I36" s="487"/>
      <c r="J36" s="400"/>
      <c r="K36" s="370"/>
      <c r="M36" s="308"/>
      <c r="N36" s="343" t="s">
        <v>1037</v>
      </c>
      <c r="O36" s="343"/>
      <c r="P36" s="343"/>
      <c r="Q36" s="122"/>
    </row>
    <row r="37" spans="1:17" x14ac:dyDescent="0.3">
      <c r="A37" s="327"/>
      <c r="B37" s="327"/>
      <c r="C37" s="327"/>
      <c r="D37" s="308"/>
      <c r="F37" s="370"/>
      <c r="G37" s="371"/>
      <c r="J37" s="400"/>
      <c r="K37" s="370"/>
      <c r="M37" s="308"/>
      <c r="N37" s="344"/>
      <c r="O37" s="344"/>
      <c r="P37" s="344"/>
      <c r="Q37" s="143"/>
    </row>
    <row r="38" spans="1:17" x14ac:dyDescent="0.3">
      <c r="A38" s="345">
        <v>7</v>
      </c>
      <c r="B38" s="319" t="str">
        <f>VLOOKUP(A38,$R$4:S59,2,FALSE)</f>
        <v>가평군</v>
      </c>
      <c r="C38" s="320"/>
      <c r="D38" s="2"/>
      <c r="G38" s="4"/>
      <c r="H38" s="399" t="s">
        <v>1038</v>
      </c>
      <c r="I38" s="389"/>
      <c r="J38" s="3"/>
      <c r="N38" s="319" t="str">
        <f>VLOOKUP(P38,$R$4:S23,2,FALSE)</f>
        <v>여주시</v>
      </c>
      <c r="O38" s="320"/>
      <c r="P38" s="345">
        <v>20</v>
      </c>
      <c r="Q38" s="122"/>
    </row>
    <row r="39" spans="1:17" x14ac:dyDescent="0.3">
      <c r="A39" s="488"/>
      <c r="B39" s="321"/>
      <c r="C39" s="322"/>
      <c r="D39" s="6"/>
      <c r="G39" s="4"/>
      <c r="H39" s="486" t="s">
        <v>1036</v>
      </c>
      <c r="I39" s="487"/>
      <c r="J39" s="3"/>
      <c r="M39" s="8"/>
      <c r="N39" s="321"/>
      <c r="O39" s="322"/>
      <c r="P39" s="346"/>
      <c r="Q39" s="122"/>
    </row>
    <row r="40" spans="1:17" x14ac:dyDescent="0.3">
      <c r="A40" s="326" t="s">
        <v>1039</v>
      </c>
      <c r="B40" s="326"/>
      <c r="C40" s="326"/>
      <c r="D40" s="456" t="s">
        <v>1032</v>
      </c>
      <c r="G40" s="4"/>
      <c r="J40" s="3"/>
      <c r="M40" s="484" t="s">
        <v>1032</v>
      </c>
      <c r="N40" s="326" t="s">
        <v>1040</v>
      </c>
      <c r="O40" s="326"/>
      <c r="P40" s="326"/>
      <c r="Q40" s="143"/>
    </row>
    <row r="41" spans="1:17" x14ac:dyDescent="0.3">
      <c r="A41" s="327"/>
      <c r="B41" s="327"/>
      <c r="C41" s="327"/>
      <c r="D41" s="445"/>
      <c r="E41" s="9"/>
      <c r="G41" s="4"/>
      <c r="J41" s="3"/>
      <c r="L41" s="8"/>
      <c r="M41" s="464"/>
      <c r="N41" s="327"/>
      <c r="O41" s="327"/>
      <c r="P41" s="327"/>
      <c r="Q41" s="143"/>
    </row>
    <row r="42" spans="1:17" x14ac:dyDescent="0.3">
      <c r="A42" s="345">
        <v>8</v>
      </c>
      <c r="B42" s="319" t="str">
        <f>VLOOKUP(A42,$R$4:S63,2,FALSE)</f>
        <v>파주시</v>
      </c>
      <c r="C42" s="320"/>
      <c r="D42" s="257"/>
      <c r="E42" s="4"/>
      <c r="G42" s="4"/>
      <c r="J42" s="3"/>
      <c r="L42" s="3"/>
      <c r="M42" s="2"/>
      <c r="N42" s="319" t="str">
        <f>VLOOKUP(P42,$R$4:S27,2,FALSE)</f>
        <v>광주시</v>
      </c>
      <c r="O42" s="320"/>
      <c r="P42" s="345">
        <v>19</v>
      </c>
      <c r="Q42" s="122"/>
    </row>
    <row r="43" spans="1:17" x14ac:dyDescent="0.3">
      <c r="A43" s="346"/>
      <c r="B43" s="321"/>
      <c r="C43" s="322"/>
      <c r="D43" s="8"/>
      <c r="E43" s="4"/>
      <c r="G43" s="4"/>
      <c r="J43" s="3"/>
      <c r="L43" s="3"/>
      <c r="N43" s="321"/>
      <c r="O43" s="322"/>
      <c r="P43" s="346"/>
      <c r="Q43" s="122"/>
    </row>
    <row r="44" spans="1:17" x14ac:dyDescent="0.3">
      <c r="A44" s="328" t="s">
        <v>1041</v>
      </c>
      <c r="B44" s="328"/>
      <c r="C44" s="328"/>
      <c r="D44" s="370"/>
      <c r="E44" s="371" t="s">
        <v>604</v>
      </c>
      <c r="F44" s="6"/>
      <c r="G44" s="4"/>
      <c r="J44" s="3"/>
      <c r="K44" s="8"/>
      <c r="L44" s="341" t="s">
        <v>604</v>
      </c>
      <c r="M44" s="370"/>
      <c r="N44" s="343" t="s">
        <v>1042</v>
      </c>
      <c r="O44" s="343"/>
      <c r="P44" s="343"/>
      <c r="Q44" s="122"/>
    </row>
    <row r="45" spans="1:17" x14ac:dyDescent="0.3">
      <c r="A45" s="329"/>
      <c r="B45" s="329"/>
      <c r="C45" s="329"/>
      <c r="D45" s="370"/>
      <c r="E45" s="371"/>
      <c r="F45" s="4"/>
      <c r="G45" s="4"/>
      <c r="J45" s="3"/>
      <c r="K45" s="3"/>
      <c r="L45" s="341"/>
      <c r="M45" s="370"/>
      <c r="N45" s="344"/>
      <c r="O45" s="344"/>
      <c r="P45" s="344"/>
      <c r="Q45" s="143"/>
    </row>
    <row r="46" spans="1:17" x14ac:dyDescent="0.3">
      <c r="A46" s="345">
        <v>9</v>
      </c>
      <c r="B46" s="319" t="str">
        <f>VLOOKUP(A46,$R$4:S67,2,FALSE)</f>
        <v>의정부시</v>
      </c>
      <c r="C46" s="320"/>
      <c r="E46" s="4"/>
      <c r="F46" s="4"/>
      <c r="G46" s="4"/>
      <c r="J46" s="3"/>
      <c r="K46" s="3"/>
      <c r="L46" s="3"/>
      <c r="N46" s="319" t="str">
        <f>VLOOKUP(P46,$R$4:S31,2,FALSE)</f>
        <v>안산시</v>
      </c>
      <c r="O46" s="320"/>
      <c r="P46" s="345">
        <v>18</v>
      </c>
      <c r="Q46" s="122"/>
    </row>
    <row r="47" spans="1:17" x14ac:dyDescent="0.3">
      <c r="A47" s="346"/>
      <c r="B47" s="321"/>
      <c r="C47" s="322"/>
      <c r="D47" s="6"/>
      <c r="E47" s="4"/>
      <c r="F47" s="4"/>
      <c r="G47" s="4"/>
      <c r="J47" s="3"/>
      <c r="K47" s="3"/>
      <c r="L47" s="3"/>
      <c r="M47" s="8"/>
      <c r="N47" s="321"/>
      <c r="O47" s="322"/>
      <c r="P47" s="346"/>
      <c r="Q47" s="122"/>
    </row>
    <row r="48" spans="1:17" x14ac:dyDescent="0.3">
      <c r="A48" s="326" t="s">
        <v>1043</v>
      </c>
      <c r="B48" s="326"/>
      <c r="C48" s="326"/>
      <c r="D48" s="456" t="s">
        <v>1032</v>
      </c>
      <c r="E48" s="5"/>
      <c r="F48" s="4"/>
      <c r="G48" s="4"/>
      <c r="I48" s="241"/>
      <c r="J48" s="10"/>
      <c r="K48" s="3"/>
      <c r="L48" s="2"/>
      <c r="M48" s="400" t="s">
        <v>1044</v>
      </c>
      <c r="N48" s="343" t="s">
        <v>1045</v>
      </c>
      <c r="O48" s="343"/>
      <c r="P48" s="343"/>
      <c r="Q48" s="163"/>
    </row>
    <row r="49" spans="1:17" x14ac:dyDescent="0.3">
      <c r="A49" s="327"/>
      <c r="B49" s="327"/>
      <c r="C49" s="327"/>
      <c r="D49" s="445"/>
      <c r="F49" s="4"/>
      <c r="G49" s="4"/>
      <c r="I49" s="241"/>
      <c r="J49" s="10"/>
      <c r="K49" s="3"/>
      <c r="M49" s="400"/>
      <c r="N49" s="344"/>
      <c r="O49" s="344"/>
      <c r="P49" s="344"/>
      <c r="Q49" s="163"/>
    </row>
    <row r="50" spans="1:17" x14ac:dyDescent="0.3">
      <c r="A50" s="345">
        <v>10</v>
      </c>
      <c r="B50" s="319" t="str">
        <f>VLOOKUP(A50,$R$4:S71,2,FALSE)</f>
        <v>남양주시</v>
      </c>
      <c r="C50" s="320"/>
      <c r="D50" s="257"/>
      <c r="F50" s="4"/>
      <c r="G50" s="4"/>
      <c r="I50" s="241"/>
      <c r="J50" s="10"/>
      <c r="K50" s="3"/>
      <c r="M50" s="3"/>
      <c r="N50" s="319" t="str">
        <f>VLOOKUP(P50,$R$4:S31,2,FALSE)</f>
        <v>오산시</v>
      </c>
      <c r="O50" s="320"/>
      <c r="P50" s="345">
        <v>17</v>
      </c>
      <c r="Q50" s="122"/>
    </row>
    <row r="51" spans="1:17" x14ac:dyDescent="0.3">
      <c r="A51" s="346"/>
      <c r="B51" s="321"/>
      <c r="C51" s="322"/>
      <c r="F51" s="4"/>
      <c r="G51" s="4"/>
      <c r="I51" s="241"/>
      <c r="J51" s="10"/>
      <c r="K51" s="3"/>
      <c r="M51" s="9"/>
      <c r="N51" s="321"/>
      <c r="O51" s="322"/>
      <c r="P51" s="346"/>
      <c r="Q51" s="122"/>
    </row>
    <row r="52" spans="1:17" x14ac:dyDescent="0.3">
      <c r="A52" s="328" t="s">
        <v>1046</v>
      </c>
      <c r="B52" s="328"/>
      <c r="C52" s="328"/>
      <c r="D52" s="308"/>
      <c r="E52" s="76"/>
      <c r="F52" s="316" t="s">
        <v>1027</v>
      </c>
      <c r="G52" s="286"/>
      <c r="H52" s="198"/>
      <c r="I52" s="241"/>
      <c r="J52" s="10"/>
      <c r="K52" s="341" t="s">
        <v>1027</v>
      </c>
      <c r="L52" s="91"/>
      <c r="M52" s="308"/>
      <c r="N52" s="326" t="s">
        <v>1047</v>
      </c>
      <c r="O52" s="326"/>
      <c r="P52" s="326"/>
      <c r="Q52" s="122"/>
    </row>
    <row r="53" spans="1:17" x14ac:dyDescent="0.3">
      <c r="A53" s="329"/>
      <c r="B53" s="329"/>
      <c r="C53" s="329"/>
      <c r="D53" s="308"/>
      <c r="E53" s="76"/>
      <c r="F53" s="316"/>
      <c r="G53" s="287"/>
      <c r="H53" s="198"/>
      <c r="J53" s="2"/>
      <c r="K53" s="341"/>
      <c r="L53" s="91"/>
      <c r="M53" s="308"/>
      <c r="N53" s="327"/>
      <c r="O53" s="327"/>
      <c r="P53" s="327"/>
      <c r="Q53" s="143"/>
    </row>
    <row r="54" spans="1:17" x14ac:dyDescent="0.3">
      <c r="A54" s="345">
        <v>11</v>
      </c>
      <c r="B54" s="319" t="str">
        <f>VLOOKUP(A54,$R$4:S75,2,FALSE)</f>
        <v>시흥시</v>
      </c>
      <c r="C54" s="320"/>
      <c r="F54" s="4"/>
      <c r="K54" s="3"/>
      <c r="N54" s="319" t="str">
        <f>VLOOKUP(P54,$R$4:S31,2,FALSE)</f>
        <v>구리시</v>
      </c>
      <c r="O54" s="320"/>
      <c r="P54" s="345">
        <v>16</v>
      </c>
      <c r="Q54" s="122"/>
    </row>
    <row r="55" spans="1:17" x14ac:dyDescent="0.3">
      <c r="A55" s="346"/>
      <c r="B55" s="321"/>
      <c r="C55" s="322"/>
      <c r="D55" s="6"/>
      <c r="F55" s="4"/>
      <c r="H55" s="370"/>
      <c r="I55" s="370"/>
      <c r="K55" s="3"/>
      <c r="M55" s="6"/>
      <c r="N55" s="321"/>
      <c r="O55" s="322"/>
      <c r="P55" s="346"/>
      <c r="Q55" s="122"/>
    </row>
    <row r="56" spans="1:17" x14ac:dyDescent="0.3">
      <c r="A56" s="343" t="s">
        <v>1048</v>
      </c>
      <c r="B56" s="343"/>
      <c r="C56" s="343"/>
      <c r="D56" s="489" t="s">
        <v>1044</v>
      </c>
      <c r="F56" s="4"/>
      <c r="K56" s="3"/>
      <c r="M56" s="400" t="s">
        <v>1044</v>
      </c>
      <c r="N56" s="343" t="s">
        <v>1049</v>
      </c>
      <c r="O56" s="343"/>
      <c r="P56" s="343"/>
      <c r="Q56" s="163"/>
    </row>
    <row r="57" spans="1:17" ht="20.25" x14ac:dyDescent="0.3">
      <c r="A57" s="344"/>
      <c r="B57" s="344"/>
      <c r="C57" s="344"/>
      <c r="D57" s="489"/>
      <c r="E57" s="9"/>
      <c r="F57" s="4"/>
      <c r="H57" s="482"/>
      <c r="I57" s="483"/>
      <c r="K57" s="3"/>
      <c r="L57" s="6"/>
      <c r="M57" s="400"/>
      <c r="N57" s="344"/>
      <c r="O57" s="344"/>
      <c r="P57" s="344"/>
      <c r="Q57" s="163"/>
    </row>
    <row r="58" spans="1:17" x14ac:dyDescent="0.3">
      <c r="A58" s="345">
        <v>12</v>
      </c>
      <c r="B58" s="319" t="str">
        <f>VLOOKUP(A58,$R$4:S79,2,FALSE)</f>
        <v>하남시</v>
      </c>
      <c r="C58" s="320"/>
      <c r="D58" s="257"/>
      <c r="E58" s="4"/>
      <c r="F58" s="4"/>
      <c r="H58" s="370"/>
      <c r="I58" s="370"/>
      <c r="K58" s="3"/>
      <c r="L58" s="3"/>
      <c r="M58" s="257"/>
      <c r="N58" s="525" t="str">
        <f>VLOOKUP(P58,$R$4:S31,2,FALSE)</f>
        <v>화성시</v>
      </c>
      <c r="O58" s="526"/>
      <c r="P58" s="514">
        <v>15</v>
      </c>
      <c r="Q58" s="122"/>
    </row>
    <row r="59" spans="1:17" x14ac:dyDescent="0.3">
      <c r="A59" s="346"/>
      <c r="B59" s="321"/>
      <c r="C59" s="322"/>
      <c r="E59" s="4"/>
      <c r="F59" s="4"/>
      <c r="K59" s="3"/>
      <c r="L59" s="3"/>
      <c r="N59" s="527"/>
      <c r="O59" s="528"/>
      <c r="P59" s="515"/>
      <c r="Q59" s="122"/>
    </row>
    <row r="60" spans="1:17" x14ac:dyDescent="0.3">
      <c r="A60" s="343" t="s">
        <v>1050</v>
      </c>
      <c r="B60" s="343"/>
      <c r="C60" s="343"/>
      <c r="D60" s="370"/>
      <c r="E60" s="342" t="s">
        <v>604</v>
      </c>
      <c r="F60" s="5"/>
      <c r="K60" s="2"/>
      <c r="L60" s="341" t="s">
        <v>604</v>
      </c>
      <c r="M60" s="370"/>
      <c r="N60" s="343" t="s">
        <v>1051</v>
      </c>
      <c r="O60" s="343"/>
      <c r="P60" s="343"/>
      <c r="Q60" s="122"/>
    </row>
    <row r="61" spans="1:17" x14ac:dyDescent="0.3">
      <c r="A61" s="344"/>
      <c r="B61" s="344"/>
      <c r="C61" s="344"/>
      <c r="D61" s="370"/>
      <c r="E61" s="342"/>
      <c r="K61" s="7"/>
      <c r="L61" s="341"/>
      <c r="M61" s="370"/>
      <c r="N61" s="344"/>
      <c r="O61" s="344"/>
      <c r="P61" s="344"/>
      <c r="Q61" s="143"/>
    </row>
    <row r="62" spans="1:17" x14ac:dyDescent="0.3">
      <c r="A62" s="317">
        <v>13</v>
      </c>
      <c r="B62" s="319" t="str">
        <f>VLOOKUP(A62,$R$4:S83,2,FALSE)</f>
        <v>과천시</v>
      </c>
      <c r="C62" s="320"/>
      <c r="E62" s="4"/>
      <c r="I62" s="473"/>
      <c r="J62" s="370"/>
      <c r="L62" s="3"/>
      <c r="N62" s="319" t="str">
        <f>VLOOKUP(P62,$R$4:S31,2,FALSE)</f>
        <v>연천군(남)</v>
      </c>
      <c r="O62" s="320"/>
      <c r="P62" s="345">
        <v>14</v>
      </c>
      <c r="Q62" s="122"/>
    </row>
    <row r="63" spans="1:17" x14ac:dyDescent="0.3">
      <c r="A63" s="318"/>
      <c r="B63" s="321"/>
      <c r="C63" s="322"/>
      <c r="D63" s="6"/>
      <c r="E63" s="4"/>
      <c r="I63" s="370"/>
      <c r="J63" s="370"/>
      <c r="L63" s="3"/>
      <c r="M63" s="6"/>
      <c r="N63" s="321"/>
      <c r="O63" s="322"/>
      <c r="P63" s="346"/>
      <c r="Q63" s="122"/>
    </row>
    <row r="64" spans="1:17" x14ac:dyDescent="0.3">
      <c r="A64" s="190"/>
      <c r="B64" s="190"/>
      <c r="C64" s="190"/>
      <c r="D64" s="4"/>
      <c r="E64" s="5"/>
      <c r="L64" s="2"/>
      <c r="M64" s="27"/>
      <c r="N64" s="89"/>
      <c r="O64" s="89"/>
      <c r="P64" s="190"/>
      <c r="Q64" s="122"/>
    </row>
    <row r="65" spans="1:17" x14ac:dyDescent="0.3">
      <c r="D65" s="4"/>
      <c r="M65" s="3"/>
      <c r="Q65" s="143"/>
    </row>
    <row r="66" spans="1:17" x14ac:dyDescent="0.3">
      <c r="A66" s="356" t="s">
        <v>34</v>
      </c>
      <c r="B66" s="357"/>
      <c r="C66" s="358"/>
      <c r="D66" s="257"/>
      <c r="M66" s="2"/>
      <c r="N66" s="356" t="s">
        <v>34</v>
      </c>
      <c r="O66" s="357"/>
      <c r="P66" s="358"/>
      <c r="Q66" s="122"/>
    </row>
    <row r="67" spans="1:17" x14ac:dyDescent="0.3">
      <c r="A67" s="359"/>
      <c r="B67" s="360"/>
      <c r="C67" s="361"/>
      <c r="N67" s="359"/>
      <c r="O67" s="360"/>
      <c r="P67" s="361"/>
      <c r="Q67" s="122"/>
    </row>
  </sheetData>
  <mergeCells count="135">
    <mergeCell ref="N50:O51"/>
    <mergeCell ref="H57:I57"/>
    <mergeCell ref="N52:P53"/>
    <mergeCell ref="A60:C61"/>
    <mergeCell ref="N60:P61"/>
    <mergeCell ref="N22:O23"/>
    <mergeCell ref="N18:O19"/>
    <mergeCell ref="N14:O15"/>
    <mergeCell ref="N10:O11"/>
    <mergeCell ref="N46:O47"/>
    <mergeCell ref="N42:O43"/>
    <mergeCell ref="N38:O39"/>
    <mergeCell ref="N34:O35"/>
    <mergeCell ref="N30:O31"/>
    <mergeCell ref="N26:O27"/>
    <mergeCell ref="P30:P31"/>
    <mergeCell ref="N32:P33"/>
    <mergeCell ref="P18:P19"/>
    <mergeCell ref="P34:P35"/>
    <mergeCell ref="N44:P45"/>
    <mergeCell ref="P38:P39"/>
    <mergeCell ref="A50:A51"/>
    <mergeCell ref="P42:P43"/>
    <mergeCell ref="F36:G37"/>
    <mergeCell ref="H36:I36"/>
    <mergeCell ref="A66:C67"/>
    <mergeCell ref="N6:P7"/>
    <mergeCell ref="N66:P67"/>
    <mergeCell ref="B10:C11"/>
    <mergeCell ref="B14:C15"/>
    <mergeCell ref="B18:C19"/>
    <mergeCell ref="B22:C23"/>
    <mergeCell ref="B26:C27"/>
    <mergeCell ref="P62:P63"/>
    <mergeCell ref="A62:A63"/>
    <mergeCell ref="I62:J63"/>
    <mergeCell ref="A56:C57"/>
    <mergeCell ref="N56:P57"/>
    <mergeCell ref="B50:C51"/>
    <mergeCell ref="B54:C55"/>
    <mergeCell ref="B58:C59"/>
    <mergeCell ref="B62:C63"/>
    <mergeCell ref="N62:O63"/>
    <mergeCell ref="N58:O59"/>
    <mergeCell ref="N54:O55"/>
    <mergeCell ref="A58:A59"/>
    <mergeCell ref="H58:I58"/>
    <mergeCell ref="P58:P59"/>
    <mergeCell ref="A54:A55"/>
    <mergeCell ref="P54:P55"/>
    <mergeCell ref="H55:I55"/>
    <mergeCell ref="D56:D57"/>
    <mergeCell ref="M56:M57"/>
    <mergeCell ref="A52:C53"/>
    <mergeCell ref="D52:D53"/>
    <mergeCell ref="M52:M53"/>
    <mergeCell ref="F52:F53"/>
    <mergeCell ref="A24:C25"/>
    <mergeCell ref="N24:P25"/>
    <mergeCell ref="A30:A31"/>
    <mergeCell ref="B30:C31"/>
    <mergeCell ref="P26:P27"/>
    <mergeCell ref="A28:C29"/>
    <mergeCell ref="D28:D29"/>
    <mergeCell ref="M28:M29"/>
    <mergeCell ref="N28:P29"/>
    <mergeCell ref="A26:A27"/>
    <mergeCell ref="A34:C35"/>
    <mergeCell ref="P50:P51"/>
    <mergeCell ref="D36:D37"/>
    <mergeCell ref="M36:M37"/>
    <mergeCell ref="N36:P37"/>
    <mergeCell ref="H38:I38"/>
    <mergeCell ref="H39:I39"/>
    <mergeCell ref="D40:D41"/>
    <mergeCell ref="M40:M41"/>
    <mergeCell ref="N40:P41"/>
    <mergeCell ref="A44:C45"/>
    <mergeCell ref="B46:C47"/>
    <mergeCell ref="B38:C39"/>
    <mergeCell ref="B42:C43"/>
    <mergeCell ref="D44:D45"/>
    <mergeCell ref="E44:E45"/>
    <mergeCell ref="A46:A47"/>
    <mergeCell ref="A40:C41"/>
    <mergeCell ref="A42:A43"/>
    <mergeCell ref="A38:A39"/>
    <mergeCell ref="A36:C37"/>
    <mergeCell ref="P46:P47"/>
    <mergeCell ref="A48:C49"/>
    <mergeCell ref="N48:P49"/>
    <mergeCell ref="A1:P1"/>
    <mergeCell ref="B3:D3"/>
    <mergeCell ref="M3:O3"/>
    <mergeCell ref="A12:C13"/>
    <mergeCell ref="D12:D13"/>
    <mergeCell ref="M12:M13"/>
    <mergeCell ref="N12:P13"/>
    <mergeCell ref="E12:E13"/>
    <mergeCell ref="P14:P15"/>
    <mergeCell ref="H3:I3"/>
    <mergeCell ref="A6:C7"/>
    <mergeCell ref="A16:C17"/>
    <mergeCell ref="N16:P17"/>
    <mergeCell ref="A18:A19"/>
    <mergeCell ref="P10:P11"/>
    <mergeCell ref="A14:A15"/>
    <mergeCell ref="A10:A11"/>
    <mergeCell ref="D16:D17"/>
    <mergeCell ref="M16:M17"/>
    <mergeCell ref="P22:P23"/>
    <mergeCell ref="A22:A23"/>
    <mergeCell ref="A20:C21"/>
    <mergeCell ref="D20:D21"/>
    <mergeCell ref="M20:M21"/>
    <mergeCell ref="N20:P21"/>
    <mergeCell ref="F20:F21"/>
    <mergeCell ref="E60:E61"/>
    <mergeCell ref="L12:L13"/>
    <mergeCell ref="K20:K21"/>
    <mergeCell ref="L28:L29"/>
    <mergeCell ref="L44:L45"/>
    <mergeCell ref="K52:K53"/>
    <mergeCell ref="L60:L61"/>
    <mergeCell ref="D48:D49"/>
    <mergeCell ref="M48:M49"/>
    <mergeCell ref="D60:D61"/>
    <mergeCell ref="M60:M61"/>
    <mergeCell ref="D24:D25"/>
    <mergeCell ref="M24:M25"/>
    <mergeCell ref="J36:K37"/>
    <mergeCell ref="M32:M33"/>
    <mergeCell ref="E28:E29"/>
    <mergeCell ref="M44:M45"/>
    <mergeCell ref="H35:I35"/>
  </mergeCells>
  <phoneticPr fontId="1" type="noConversion"/>
  <pageMargins left="0.7" right="0.7" top="0.75" bottom="0.75" header="0.3" footer="0.3"/>
  <pageSetup paperSize="9" scale="4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  <pageSetUpPr fitToPage="1"/>
  </sheetPr>
  <dimension ref="A1:AQ66"/>
  <sheetViews>
    <sheetView topLeftCell="A41" zoomScaleNormal="100" workbookViewId="0">
      <selection activeCell="U59" sqref="U59"/>
    </sheetView>
  </sheetViews>
  <sheetFormatPr defaultRowHeight="16.5" x14ac:dyDescent="0.3"/>
  <cols>
    <col min="1" max="7" width="4.25" customWidth="1"/>
    <col min="8" max="8" width="6.5" customWidth="1"/>
    <col min="9" max="40" width="4.25" customWidth="1"/>
    <col min="41" max="41" width="8.625" customWidth="1"/>
    <col min="42" max="42" width="14.125" customWidth="1"/>
  </cols>
  <sheetData>
    <row r="1" spans="1:43" ht="35.25" customHeight="1" x14ac:dyDescent="0.3">
      <c r="A1" s="309" t="s">
        <v>204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</row>
    <row r="2" spans="1:43" ht="6" hidden="1" customHeight="1" x14ac:dyDescent="0.3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</row>
    <row r="3" spans="1:43" ht="15" customHeight="1" x14ac:dyDescent="0.3">
      <c r="A3" s="309"/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</row>
    <row r="4" spans="1:43" hidden="1" x14ac:dyDescent="0.3">
      <c r="A4" s="309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93"/>
    </row>
    <row r="5" spans="1:43" ht="17.25" thickBot="1" x14ac:dyDescent="0.35">
      <c r="A5" s="370"/>
      <c r="B5" s="490"/>
      <c r="C5" s="370"/>
      <c r="D5" s="370"/>
      <c r="E5" s="370"/>
      <c r="F5" s="370"/>
      <c r="AH5" s="490"/>
      <c r="AI5" s="370"/>
      <c r="AJ5" s="370"/>
      <c r="AK5" s="370"/>
      <c r="AL5" s="370"/>
      <c r="AM5" s="370"/>
      <c r="AN5" s="34"/>
      <c r="AP5">
        <v>16</v>
      </c>
    </row>
    <row r="6" spans="1:43" ht="17.25" thickBot="1" x14ac:dyDescent="0.35">
      <c r="A6" s="370"/>
      <c r="B6" s="370"/>
      <c r="C6" s="370"/>
      <c r="D6" s="370"/>
      <c r="E6" s="370"/>
      <c r="F6" s="370"/>
      <c r="G6" s="497"/>
      <c r="H6" s="370"/>
      <c r="I6" s="370"/>
      <c r="O6" s="507" t="s">
        <v>67</v>
      </c>
      <c r="P6" s="508"/>
      <c r="Q6" s="508"/>
      <c r="R6" s="508"/>
      <c r="S6" s="508"/>
      <c r="T6" s="508"/>
      <c r="U6" s="508"/>
      <c r="V6" s="508"/>
      <c r="W6" s="508"/>
      <c r="X6" s="508"/>
      <c r="Y6" s="509"/>
      <c r="AE6" s="497"/>
      <c r="AF6" s="370"/>
      <c r="AG6" s="370"/>
      <c r="AH6" s="370"/>
      <c r="AI6" s="370"/>
      <c r="AJ6" s="370"/>
      <c r="AK6" s="370"/>
      <c r="AL6" s="370"/>
      <c r="AM6" s="370"/>
      <c r="AN6" s="34"/>
      <c r="AO6" s="53" t="s">
        <v>2</v>
      </c>
      <c r="AP6" s="54" t="s">
        <v>1</v>
      </c>
    </row>
    <row r="7" spans="1:43" ht="17.25" thickBot="1" x14ac:dyDescent="0.35">
      <c r="D7" s="370">
        <v>1</v>
      </c>
      <c r="E7" s="491" t="str">
        <f>VLOOKUP(D7,$AO$7:$AP$37,2,FALSE)</f>
        <v>용인시</v>
      </c>
      <c r="F7" s="492"/>
      <c r="G7" s="492"/>
      <c r="H7" s="492"/>
      <c r="I7" s="493"/>
      <c r="O7" s="510"/>
      <c r="P7" s="511"/>
      <c r="Q7" s="511"/>
      <c r="R7" s="511"/>
      <c r="S7" s="511"/>
      <c r="T7" s="511"/>
      <c r="U7" s="511"/>
      <c r="V7" s="511"/>
      <c r="W7" s="511"/>
      <c r="X7" s="511"/>
      <c r="Y7" s="512"/>
      <c r="AE7" s="491" t="str">
        <f>VLOOKUP(AJ7,$AO$7:$AP$37,2,FALSE)</f>
        <v>가평군</v>
      </c>
      <c r="AF7" s="492"/>
      <c r="AG7" s="492"/>
      <c r="AH7" s="492"/>
      <c r="AI7" s="493"/>
      <c r="AJ7" s="370">
        <f>AJ15+1</f>
        <v>16</v>
      </c>
      <c r="AO7" s="31">
        <v>16</v>
      </c>
      <c r="AP7" s="35" t="s">
        <v>68</v>
      </c>
      <c r="AQ7" s="55">
        <v>1</v>
      </c>
    </row>
    <row r="8" spans="1:43" ht="17.25" thickBot="1" x14ac:dyDescent="0.35">
      <c r="D8" s="370"/>
      <c r="E8" s="494"/>
      <c r="F8" s="495"/>
      <c r="G8" s="495"/>
      <c r="H8" s="495"/>
      <c r="I8" s="496"/>
      <c r="J8" s="56"/>
      <c r="K8" s="56"/>
      <c r="L8" s="57"/>
      <c r="R8" s="513" t="s">
        <v>69</v>
      </c>
      <c r="S8" s="513"/>
      <c r="T8" s="513"/>
      <c r="U8" s="513"/>
      <c r="V8" s="513"/>
      <c r="AB8" s="58"/>
      <c r="AC8" s="56"/>
      <c r="AD8" s="56"/>
      <c r="AE8" s="494"/>
      <c r="AF8" s="495"/>
      <c r="AG8" s="495"/>
      <c r="AH8" s="495"/>
      <c r="AI8" s="496"/>
      <c r="AJ8" s="370"/>
      <c r="AO8" s="33">
        <v>9</v>
      </c>
      <c r="AP8" s="32" t="s">
        <v>12</v>
      </c>
      <c r="AQ8" s="55">
        <v>2</v>
      </c>
    </row>
    <row r="9" spans="1:43" x14ac:dyDescent="0.3">
      <c r="L9" s="14"/>
      <c r="AB9" s="15"/>
      <c r="AH9" s="498"/>
      <c r="AI9" s="498"/>
      <c r="AJ9" s="498"/>
      <c r="AK9" s="498"/>
      <c r="AL9" s="498"/>
      <c r="AM9" s="370"/>
      <c r="AN9" s="34"/>
      <c r="AO9" s="33">
        <v>7</v>
      </c>
      <c r="AP9" s="32" t="s">
        <v>70</v>
      </c>
      <c r="AQ9" s="55">
        <v>3</v>
      </c>
    </row>
    <row r="10" spans="1:43" x14ac:dyDescent="0.3">
      <c r="J10" s="499" t="s">
        <v>80</v>
      </c>
      <c r="K10" s="499"/>
      <c r="L10" s="500"/>
      <c r="AB10" s="501" t="s">
        <v>87</v>
      </c>
      <c r="AC10" s="499"/>
      <c r="AD10" s="499"/>
      <c r="AH10" s="498"/>
      <c r="AI10" s="498"/>
      <c r="AJ10" s="498"/>
      <c r="AK10" s="498"/>
      <c r="AL10" s="498"/>
      <c r="AM10" s="370"/>
      <c r="AN10" s="34"/>
      <c r="AO10" s="33">
        <v>10</v>
      </c>
      <c r="AP10" s="32" t="s">
        <v>71</v>
      </c>
      <c r="AQ10" s="55">
        <v>4</v>
      </c>
    </row>
    <row r="11" spans="1:43" ht="17.25" thickBot="1" x14ac:dyDescent="0.35">
      <c r="J11" s="499"/>
      <c r="K11" s="499"/>
      <c r="L11" s="500"/>
      <c r="AB11" s="501"/>
      <c r="AC11" s="499"/>
      <c r="AD11" s="499"/>
      <c r="AO11" s="33">
        <v>15</v>
      </c>
      <c r="AP11" s="32" t="s">
        <v>18</v>
      </c>
      <c r="AQ11" s="55">
        <v>5</v>
      </c>
    </row>
    <row r="12" spans="1:43" x14ac:dyDescent="0.3">
      <c r="J12" s="499"/>
      <c r="K12" s="499"/>
      <c r="L12" s="500"/>
      <c r="M12" s="58"/>
      <c r="N12" s="56"/>
      <c r="O12" s="57"/>
      <c r="Y12" s="58"/>
      <c r="Z12" s="56"/>
      <c r="AA12" s="56"/>
      <c r="AB12" s="501"/>
      <c r="AC12" s="499"/>
      <c r="AD12" s="499"/>
      <c r="AO12" s="33">
        <v>8</v>
      </c>
      <c r="AP12" s="32" t="s">
        <v>10</v>
      </c>
      <c r="AQ12" s="55">
        <v>6</v>
      </c>
    </row>
    <row r="13" spans="1:43" x14ac:dyDescent="0.3">
      <c r="J13" s="499"/>
      <c r="K13" s="499"/>
      <c r="L13" s="500"/>
      <c r="M13" s="15"/>
      <c r="O13" s="14"/>
      <c r="Y13" s="15"/>
      <c r="AB13" s="501"/>
      <c r="AC13" s="499"/>
      <c r="AD13" s="499"/>
      <c r="AH13" s="498"/>
      <c r="AI13" s="498"/>
      <c r="AJ13" s="498"/>
      <c r="AK13" s="498"/>
      <c r="AL13" s="498"/>
      <c r="AM13" s="370"/>
      <c r="AN13" s="34"/>
      <c r="AO13" s="33">
        <v>12</v>
      </c>
      <c r="AP13" s="32" t="s">
        <v>14</v>
      </c>
      <c r="AQ13" s="55">
        <v>7</v>
      </c>
    </row>
    <row r="14" spans="1:43" ht="17.25" thickBot="1" x14ac:dyDescent="0.35">
      <c r="M14" s="15"/>
      <c r="O14" s="14"/>
      <c r="Y14" s="15"/>
      <c r="AB14" s="15"/>
      <c r="AH14" s="498"/>
      <c r="AI14" s="498"/>
      <c r="AJ14" s="498"/>
      <c r="AK14" s="498"/>
      <c r="AL14" s="498"/>
      <c r="AM14" s="370"/>
      <c r="AN14" s="34"/>
      <c r="AO14" s="33">
        <v>13</v>
      </c>
      <c r="AP14" s="32" t="s">
        <v>72</v>
      </c>
      <c r="AQ14" s="55">
        <v>8</v>
      </c>
    </row>
    <row r="15" spans="1:43" ht="17.25" thickBot="1" x14ac:dyDescent="0.35">
      <c r="D15" s="370">
        <v>2</v>
      </c>
      <c r="E15" s="491" t="str">
        <f>VLOOKUP(D15,$AO$7:$AP$37,2,FALSE)</f>
        <v>남양주시</v>
      </c>
      <c r="F15" s="492"/>
      <c r="G15" s="492"/>
      <c r="H15" s="492"/>
      <c r="I15" s="493"/>
      <c r="J15" s="16"/>
      <c r="K15" s="16"/>
      <c r="L15" s="16"/>
      <c r="M15" s="15"/>
      <c r="O15" s="14"/>
      <c r="Y15" s="15"/>
      <c r="AB15" s="59"/>
      <c r="AC15" s="16"/>
      <c r="AD15" s="16"/>
      <c r="AE15" s="491" t="str">
        <f>VLOOKUP(AJ15,$AO$7:$AP$37,2,FALSE)</f>
        <v>평택시</v>
      </c>
      <c r="AF15" s="492"/>
      <c r="AG15" s="492"/>
      <c r="AH15" s="492"/>
      <c r="AI15" s="493"/>
      <c r="AJ15" s="370">
        <f>AJ23+1</f>
        <v>15</v>
      </c>
      <c r="AO15" s="33">
        <v>2</v>
      </c>
      <c r="AP15" s="32" t="s">
        <v>73</v>
      </c>
      <c r="AQ15" s="55">
        <v>9</v>
      </c>
    </row>
    <row r="16" spans="1:43" ht="17.25" thickBot="1" x14ac:dyDescent="0.35">
      <c r="D16" s="370"/>
      <c r="E16" s="494"/>
      <c r="F16" s="495"/>
      <c r="G16" s="495"/>
      <c r="H16" s="495"/>
      <c r="I16" s="496"/>
      <c r="O16" s="14"/>
      <c r="Y16" s="15"/>
      <c r="AE16" s="494"/>
      <c r="AF16" s="495"/>
      <c r="AG16" s="495"/>
      <c r="AH16" s="495"/>
      <c r="AI16" s="496"/>
      <c r="AJ16" s="370"/>
      <c r="AO16" s="33">
        <v>11</v>
      </c>
      <c r="AP16" s="32" t="s">
        <v>11</v>
      </c>
      <c r="AQ16" s="55">
        <v>10</v>
      </c>
    </row>
    <row r="17" spans="1:43" x14ac:dyDescent="0.3">
      <c r="A17" s="370"/>
      <c r="B17" s="490"/>
      <c r="C17" s="370"/>
      <c r="D17" s="370"/>
      <c r="E17" s="370"/>
      <c r="F17" s="370"/>
      <c r="O17" s="14"/>
      <c r="Y17" s="15"/>
      <c r="AH17" s="490"/>
      <c r="AI17" s="370"/>
      <c r="AJ17" s="370"/>
      <c r="AK17" s="370"/>
      <c r="AL17" s="370"/>
      <c r="AM17" s="370"/>
      <c r="AN17" s="34"/>
      <c r="AO17" s="33">
        <v>3</v>
      </c>
      <c r="AP17" s="32" t="s">
        <v>15</v>
      </c>
      <c r="AQ17" s="55">
        <v>11</v>
      </c>
    </row>
    <row r="18" spans="1:43" x14ac:dyDescent="0.3">
      <c r="A18" s="370"/>
      <c r="B18" s="370"/>
      <c r="C18" s="370"/>
      <c r="D18" s="370"/>
      <c r="E18" s="370"/>
      <c r="F18" s="370"/>
      <c r="M18" s="499" t="s">
        <v>81</v>
      </c>
      <c r="N18" s="499"/>
      <c r="O18" s="500"/>
      <c r="Y18" s="501" t="s">
        <v>203</v>
      </c>
      <c r="Z18" s="499"/>
      <c r="AA18" s="499"/>
      <c r="AH18" s="370"/>
      <c r="AI18" s="370"/>
      <c r="AJ18" s="370"/>
      <c r="AK18" s="370"/>
      <c r="AL18" s="370"/>
      <c r="AM18" s="370"/>
      <c r="AN18" s="34"/>
      <c r="AO18" s="33">
        <v>6</v>
      </c>
      <c r="AP18" s="32" t="s">
        <v>74</v>
      </c>
      <c r="AQ18" s="55">
        <v>12</v>
      </c>
    </row>
    <row r="19" spans="1:43" ht="17.25" thickBot="1" x14ac:dyDescent="0.35">
      <c r="M19" s="499"/>
      <c r="N19" s="499"/>
      <c r="O19" s="500"/>
      <c r="Y19" s="501"/>
      <c r="Z19" s="499"/>
      <c r="AA19" s="499"/>
      <c r="AO19" s="33">
        <v>14</v>
      </c>
      <c r="AP19" s="32" t="s">
        <v>75</v>
      </c>
      <c r="AQ19" s="55">
        <v>13</v>
      </c>
    </row>
    <row r="20" spans="1:43" x14ac:dyDescent="0.3">
      <c r="M20" s="499"/>
      <c r="N20" s="499"/>
      <c r="O20" s="500"/>
      <c r="P20" s="58"/>
      <c r="Q20" s="57"/>
      <c r="W20" s="58"/>
      <c r="X20" s="56"/>
      <c r="Y20" s="501"/>
      <c r="Z20" s="499"/>
      <c r="AA20" s="499"/>
      <c r="AO20" s="33">
        <v>5</v>
      </c>
      <c r="AP20" s="32" t="s">
        <v>76</v>
      </c>
      <c r="AQ20" s="55">
        <v>14</v>
      </c>
    </row>
    <row r="21" spans="1:43" x14ac:dyDescent="0.3">
      <c r="I21" t="s">
        <v>77</v>
      </c>
      <c r="M21" s="499"/>
      <c r="N21" s="499"/>
      <c r="O21" s="500"/>
      <c r="P21" s="15"/>
      <c r="Q21" s="14"/>
      <c r="W21" s="15"/>
      <c r="X21" s="14"/>
      <c r="Y21" s="501"/>
      <c r="Z21" s="499"/>
      <c r="AA21" s="499"/>
      <c r="AN21" s="34"/>
      <c r="AO21" s="33">
        <v>1</v>
      </c>
      <c r="AP21" s="32" t="s">
        <v>16</v>
      </c>
      <c r="AQ21" s="55">
        <v>15</v>
      </c>
    </row>
    <row r="22" spans="1:43" ht="17.25" thickBot="1" x14ac:dyDescent="0.35">
      <c r="P22" s="15"/>
      <c r="Q22" s="14"/>
      <c r="W22" s="15"/>
      <c r="X22" s="14"/>
      <c r="AN22" s="34"/>
      <c r="AO22" s="33">
        <v>4</v>
      </c>
      <c r="AP22" s="32" t="s">
        <v>17</v>
      </c>
      <c r="AQ22" s="55">
        <v>16</v>
      </c>
    </row>
    <row r="23" spans="1:43" ht="17.25" thickBot="1" x14ac:dyDescent="0.35">
      <c r="D23" s="370">
        <v>3</v>
      </c>
      <c r="E23" s="491" t="str">
        <f>VLOOKUP(D23,$AO$7:$AP$37,2,FALSE)</f>
        <v>성남시</v>
      </c>
      <c r="F23" s="492"/>
      <c r="G23" s="492"/>
      <c r="H23" s="492"/>
      <c r="I23" s="493"/>
      <c r="P23" s="15"/>
      <c r="Q23" s="14"/>
      <c r="W23" s="15"/>
      <c r="X23" s="14"/>
      <c r="AE23" s="491" t="str">
        <f>VLOOKUP(AJ23,$AO$7:$AP$37,2,FALSE)</f>
        <v>양주시</v>
      </c>
      <c r="AF23" s="492"/>
      <c r="AG23" s="492"/>
      <c r="AH23" s="492"/>
      <c r="AI23" s="493"/>
      <c r="AJ23" s="370">
        <f>AJ31+1</f>
        <v>14</v>
      </c>
      <c r="AO23" s="34"/>
      <c r="AP23" s="34"/>
      <c r="AQ23" s="55"/>
    </row>
    <row r="24" spans="1:43" ht="17.25" thickBot="1" x14ac:dyDescent="0.35">
      <c r="D24" s="370"/>
      <c r="E24" s="494"/>
      <c r="F24" s="495"/>
      <c r="G24" s="495"/>
      <c r="H24" s="495"/>
      <c r="I24" s="496"/>
      <c r="J24" s="56"/>
      <c r="K24" s="56"/>
      <c r="L24" s="56"/>
      <c r="M24" s="15"/>
      <c r="P24" s="15"/>
      <c r="Q24" s="14"/>
      <c r="W24" s="15"/>
      <c r="X24" s="14"/>
      <c r="AB24" s="58"/>
      <c r="AC24" s="56"/>
      <c r="AD24" s="56"/>
      <c r="AE24" s="494"/>
      <c r="AF24" s="495"/>
      <c r="AG24" s="495"/>
      <c r="AH24" s="495"/>
      <c r="AI24" s="496"/>
      <c r="AJ24" s="370"/>
      <c r="AO24" s="34"/>
      <c r="AP24" s="34"/>
      <c r="AQ24" s="55"/>
    </row>
    <row r="25" spans="1:43" x14ac:dyDescent="0.3">
      <c r="M25" s="15"/>
      <c r="P25" s="15"/>
      <c r="Q25" s="14"/>
      <c r="W25" s="15"/>
      <c r="X25" s="14"/>
      <c r="AB25" s="15"/>
      <c r="AN25" s="34"/>
      <c r="AO25" s="34"/>
      <c r="AP25" s="34"/>
      <c r="AQ25" s="55"/>
    </row>
    <row r="26" spans="1:43" x14ac:dyDescent="0.3">
      <c r="J26" s="499" t="s">
        <v>82</v>
      </c>
      <c r="K26" s="499"/>
      <c r="L26" s="500"/>
      <c r="M26" s="15"/>
      <c r="P26" s="15"/>
      <c r="Q26" s="14"/>
      <c r="W26" s="15"/>
      <c r="X26" s="14"/>
      <c r="AB26" s="501" t="s">
        <v>86</v>
      </c>
      <c r="AC26" s="499"/>
      <c r="AD26" s="499"/>
      <c r="AN26" s="34"/>
      <c r="AO26" s="34"/>
      <c r="AP26" s="34"/>
      <c r="AQ26" s="55"/>
    </row>
    <row r="27" spans="1:43" ht="17.25" thickBot="1" x14ac:dyDescent="0.35">
      <c r="J27" s="499"/>
      <c r="K27" s="499"/>
      <c r="L27" s="500"/>
      <c r="M27" s="59"/>
      <c r="N27" s="16"/>
      <c r="P27" s="15"/>
      <c r="Q27" s="14"/>
      <c r="W27" s="15"/>
      <c r="X27" s="14"/>
      <c r="Y27" s="16"/>
      <c r="Z27" s="16"/>
      <c r="AA27" s="16"/>
      <c r="AB27" s="501"/>
      <c r="AC27" s="499"/>
      <c r="AD27" s="499"/>
      <c r="AO27" s="34"/>
      <c r="AP27" s="34"/>
    </row>
    <row r="28" spans="1:43" x14ac:dyDescent="0.3">
      <c r="J28" s="499"/>
      <c r="K28" s="499"/>
      <c r="L28" s="500"/>
      <c r="O28" s="56"/>
      <c r="Q28" s="14"/>
      <c r="R28" s="505" t="s">
        <v>83</v>
      </c>
      <c r="S28" s="370"/>
      <c r="T28" s="370"/>
      <c r="U28" s="370"/>
      <c r="V28" s="506"/>
      <c r="W28" s="15"/>
      <c r="AB28" s="501"/>
      <c r="AC28" s="499"/>
      <c r="AD28" s="499"/>
      <c r="AO28" s="34"/>
      <c r="AP28" s="34"/>
    </row>
    <row r="29" spans="1:43" x14ac:dyDescent="0.3">
      <c r="J29" s="499"/>
      <c r="K29" s="499"/>
      <c r="L29" s="500"/>
      <c r="Q29" s="14"/>
      <c r="V29" s="60"/>
      <c r="W29" s="15"/>
      <c r="AB29" s="501"/>
      <c r="AC29" s="499"/>
      <c r="AD29" s="499"/>
      <c r="AN29" s="34"/>
      <c r="AO29" s="34"/>
      <c r="AP29" s="34"/>
    </row>
    <row r="30" spans="1:43" ht="17.25" thickBot="1" x14ac:dyDescent="0.35">
      <c r="L30" s="14"/>
      <c r="Q30" s="14"/>
      <c r="R30" s="502" t="s">
        <v>78</v>
      </c>
      <c r="S30" s="503"/>
      <c r="T30" s="503"/>
      <c r="U30" s="503"/>
      <c r="V30" s="504"/>
      <c r="W30" s="15"/>
      <c r="AB30" s="15"/>
      <c r="AN30" s="34"/>
      <c r="AO30" s="34"/>
      <c r="AP30" s="34"/>
    </row>
    <row r="31" spans="1:43" ht="17.25" thickBot="1" x14ac:dyDescent="0.35">
      <c r="D31" s="370">
        <v>4</v>
      </c>
      <c r="E31" s="491" t="str">
        <f>VLOOKUP(D31,$AO$7:$AP$37,2,FALSE)</f>
        <v>파주시</v>
      </c>
      <c r="F31" s="492"/>
      <c r="G31" s="492"/>
      <c r="H31" s="492"/>
      <c r="I31" s="493"/>
      <c r="J31" s="16"/>
      <c r="K31" s="16"/>
      <c r="L31" s="61"/>
      <c r="Q31" s="14"/>
      <c r="R31" s="502"/>
      <c r="S31" s="503"/>
      <c r="T31" s="503"/>
      <c r="U31" s="503"/>
      <c r="V31" s="504"/>
      <c r="W31" s="15"/>
      <c r="AB31" s="59"/>
      <c r="AC31" s="16"/>
      <c r="AD31" s="16"/>
      <c r="AE31" s="491" t="str">
        <f>VLOOKUP(AJ31,$AO$7:$AP$37,2,FALSE)</f>
        <v>김포시</v>
      </c>
      <c r="AF31" s="492"/>
      <c r="AG31" s="492"/>
      <c r="AH31" s="492"/>
      <c r="AI31" s="493"/>
      <c r="AJ31" s="370">
        <f>AJ39+1</f>
        <v>13</v>
      </c>
      <c r="AO31" s="34"/>
      <c r="AP31" s="34"/>
    </row>
    <row r="32" spans="1:43" ht="17.25" thickBot="1" x14ac:dyDescent="0.35">
      <c r="D32" s="370"/>
      <c r="E32" s="494"/>
      <c r="F32" s="495"/>
      <c r="G32" s="495"/>
      <c r="H32" s="495"/>
      <c r="I32" s="496"/>
      <c r="Q32" s="14"/>
      <c r="R32" s="502"/>
      <c r="S32" s="503"/>
      <c r="T32" s="503"/>
      <c r="U32" s="503"/>
      <c r="V32" s="504"/>
      <c r="W32" s="15"/>
      <c r="AE32" s="494"/>
      <c r="AF32" s="495"/>
      <c r="AG32" s="495"/>
      <c r="AH32" s="495"/>
      <c r="AI32" s="496"/>
      <c r="AJ32" s="370"/>
      <c r="AO32" s="34"/>
      <c r="AP32" s="34"/>
    </row>
    <row r="33" spans="1:42" x14ac:dyDescent="0.3">
      <c r="A33" s="370"/>
      <c r="B33" s="490"/>
      <c r="C33" s="370"/>
      <c r="D33" s="370"/>
      <c r="E33" s="370"/>
      <c r="F33" s="370"/>
      <c r="Q33" s="14"/>
      <c r="R33" s="502"/>
      <c r="S33" s="503"/>
      <c r="T33" s="503"/>
      <c r="U33" s="503"/>
      <c r="V33" s="504"/>
      <c r="W33" s="15"/>
      <c r="AH33" s="490"/>
      <c r="AI33" s="370"/>
      <c r="AJ33" s="370"/>
      <c r="AK33" s="370"/>
      <c r="AL33" s="370"/>
      <c r="AM33" s="370"/>
      <c r="AN33" s="34"/>
      <c r="AO33" s="34"/>
      <c r="AP33" s="34"/>
    </row>
    <row r="34" spans="1:42" x14ac:dyDescent="0.3">
      <c r="A34" s="370"/>
      <c r="B34" s="370"/>
      <c r="C34" s="370"/>
      <c r="D34" s="370"/>
      <c r="E34" s="370"/>
      <c r="F34" s="370"/>
      <c r="O34" s="499" t="s">
        <v>84</v>
      </c>
      <c r="P34" s="499"/>
      <c r="Q34" s="500"/>
      <c r="W34" s="501" t="s">
        <v>85</v>
      </c>
      <c r="X34" s="499"/>
      <c r="Y34" s="499"/>
      <c r="AH34" s="370"/>
      <c r="AI34" s="370"/>
      <c r="AJ34" s="370"/>
      <c r="AK34" s="370"/>
      <c r="AL34" s="370"/>
      <c r="AM34" s="370"/>
      <c r="AN34" s="34"/>
      <c r="AO34" s="34"/>
      <c r="AP34" s="34"/>
    </row>
    <row r="35" spans="1:42" ht="17.25" thickBot="1" x14ac:dyDescent="0.35">
      <c r="O35" s="499"/>
      <c r="P35" s="499"/>
      <c r="Q35" s="500"/>
      <c r="W35" s="501"/>
      <c r="X35" s="499"/>
      <c r="Y35" s="499"/>
      <c r="AO35" s="34"/>
      <c r="AP35" s="34"/>
    </row>
    <row r="36" spans="1:42" x14ac:dyDescent="0.3">
      <c r="O36" s="499"/>
      <c r="P36" s="499"/>
      <c r="Q36" s="500"/>
      <c r="R36" s="58"/>
      <c r="S36" s="56"/>
      <c r="T36" s="56"/>
      <c r="U36" s="56"/>
      <c r="V36" s="57"/>
      <c r="W36" s="501"/>
      <c r="X36" s="499"/>
      <c r="Y36" s="499"/>
      <c r="AO36" s="34"/>
      <c r="AP36" s="34"/>
    </row>
    <row r="37" spans="1:42" x14ac:dyDescent="0.3">
      <c r="O37" s="499"/>
      <c r="P37" s="499"/>
      <c r="Q37" s="500"/>
      <c r="W37" s="501"/>
      <c r="X37" s="499"/>
      <c r="Y37" s="499"/>
      <c r="AN37" s="34"/>
      <c r="AO37" s="34"/>
      <c r="AP37" s="34"/>
    </row>
    <row r="38" spans="1:42" ht="17.25" thickBot="1" x14ac:dyDescent="0.35">
      <c r="G38" s="62"/>
      <c r="H38" s="62"/>
      <c r="I38" s="62"/>
      <c r="Q38" s="14"/>
      <c r="W38" s="15"/>
      <c r="AE38" s="62"/>
      <c r="AF38" s="62"/>
      <c r="AG38" s="62"/>
      <c r="AN38" s="34"/>
    </row>
    <row r="39" spans="1:42" ht="17.25" thickBot="1" x14ac:dyDescent="0.35">
      <c r="D39" s="370">
        <v>5</v>
      </c>
      <c r="E39" s="491" t="str">
        <f>VLOOKUP(D39,$AO$7:$AP$37,2,FALSE)</f>
        <v>양평군</v>
      </c>
      <c r="F39" s="492"/>
      <c r="G39" s="492"/>
      <c r="H39" s="492"/>
      <c r="I39" s="493"/>
      <c r="Q39" s="14"/>
      <c r="R39" s="502" t="s">
        <v>79</v>
      </c>
      <c r="S39" s="503"/>
      <c r="T39" s="503"/>
      <c r="U39" s="503"/>
      <c r="V39" s="504"/>
      <c r="W39" s="15"/>
      <c r="AE39" s="491" t="str">
        <f>VLOOKUP(AJ39,$AO$7:$AP$37,2,FALSE)</f>
        <v>고양시</v>
      </c>
      <c r="AF39" s="492"/>
      <c r="AG39" s="492"/>
      <c r="AH39" s="492"/>
      <c r="AI39" s="493"/>
      <c r="AJ39" s="370">
        <f>AJ47+1</f>
        <v>12</v>
      </c>
    </row>
    <row r="40" spans="1:42" ht="17.25" thickBot="1" x14ac:dyDescent="0.35">
      <c r="D40" s="370"/>
      <c r="E40" s="494"/>
      <c r="F40" s="495"/>
      <c r="G40" s="495"/>
      <c r="H40" s="495"/>
      <c r="I40" s="496"/>
      <c r="J40" s="56"/>
      <c r="K40" s="56"/>
      <c r="L40" s="57"/>
      <c r="Q40" s="14"/>
      <c r="R40" s="502"/>
      <c r="S40" s="503"/>
      <c r="T40" s="503"/>
      <c r="U40" s="503"/>
      <c r="V40" s="504"/>
      <c r="W40" s="15"/>
      <c r="AB40" s="58"/>
      <c r="AC40" s="56"/>
      <c r="AD40" s="56"/>
      <c r="AE40" s="494"/>
      <c r="AF40" s="495"/>
      <c r="AG40" s="495"/>
      <c r="AH40" s="495"/>
      <c r="AI40" s="496"/>
      <c r="AJ40" s="370"/>
    </row>
    <row r="41" spans="1:42" x14ac:dyDescent="0.3">
      <c r="A41" s="370"/>
      <c r="B41" s="490"/>
      <c r="C41" s="370"/>
      <c r="D41" s="370"/>
      <c r="E41" s="370"/>
      <c r="F41" s="370"/>
      <c r="G41" s="62"/>
      <c r="H41" s="62"/>
      <c r="I41" s="62"/>
      <c r="L41" s="14"/>
      <c r="Q41" s="14"/>
      <c r="R41" s="502"/>
      <c r="S41" s="503"/>
      <c r="T41" s="503"/>
      <c r="U41" s="503"/>
      <c r="V41" s="504"/>
      <c r="W41" s="15"/>
      <c r="AB41" s="15"/>
      <c r="AE41" s="62"/>
      <c r="AF41" s="62"/>
      <c r="AG41" s="62"/>
      <c r="AN41" s="34"/>
    </row>
    <row r="42" spans="1:42" x14ac:dyDescent="0.3">
      <c r="A42" s="370"/>
      <c r="B42" s="370"/>
      <c r="C42" s="370"/>
      <c r="D42" s="370"/>
      <c r="E42" s="370"/>
      <c r="F42" s="370"/>
      <c r="J42" s="499" t="s">
        <v>90</v>
      </c>
      <c r="K42" s="499"/>
      <c r="L42" s="500"/>
      <c r="Q42" s="14"/>
      <c r="R42" s="502"/>
      <c r="S42" s="503"/>
      <c r="T42" s="503"/>
      <c r="U42" s="503"/>
      <c r="V42" s="504"/>
      <c r="W42" s="15"/>
      <c r="AB42" s="501" t="s">
        <v>88</v>
      </c>
      <c r="AC42" s="499"/>
      <c r="AD42" s="499"/>
      <c r="AN42" s="34"/>
    </row>
    <row r="43" spans="1:42" ht="17.25" thickBot="1" x14ac:dyDescent="0.35">
      <c r="J43" s="499"/>
      <c r="K43" s="499"/>
      <c r="L43" s="500"/>
      <c r="Q43" s="14"/>
      <c r="W43" s="15"/>
      <c r="AB43" s="501"/>
      <c r="AC43" s="499"/>
      <c r="AD43" s="499"/>
    </row>
    <row r="44" spans="1:42" x14ac:dyDescent="0.3">
      <c r="J44" s="499"/>
      <c r="K44" s="499"/>
      <c r="L44" s="500"/>
      <c r="M44" s="58"/>
      <c r="N44" s="56"/>
      <c r="O44" s="57"/>
      <c r="P44" s="15"/>
      <c r="Q44" s="14"/>
      <c r="W44" s="15"/>
      <c r="X44" s="14"/>
      <c r="Y44" s="56"/>
      <c r="Z44" s="56"/>
      <c r="AA44" s="56"/>
      <c r="AB44" s="501"/>
      <c r="AC44" s="499"/>
      <c r="AD44" s="499"/>
    </row>
    <row r="45" spans="1:42" x14ac:dyDescent="0.3">
      <c r="J45" s="499"/>
      <c r="K45" s="499"/>
      <c r="L45" s="500"/>
      <c r="M45" s="15"/>
      <c r="P45" s="15"/>
      <c r="Q45" s="14"/>
      <c r="W45" s="15"/>
      <c r="X45" s="14"/>
      <c r="AB45" s="501"/>
      <c r="AC45" s="499"/>
      <c r="AD45" s="499"/>
      <c r="AN45" s="34"/>
    </row>
    <row r="46" spans="1:42" ht="17.25" thickBot="1" x14ac:dyDescent="0.35">
      <c r="M46" s="15"/>
      <c r="P46" s="15"/>
      <c r="Q46" s="14"/>
      <c r="W46" s="15"/>
      <c r="X46" s="14"/>
      <c r="AB46" s="15"/>
      <c r="AN46" s="34"/>
    </row>
    <row r="47" spans="1:42" ht="17.25" thickBot="1" x14ac:dyDescent="0.35">
      <c r="D47" s="370">
        <v>6</v>
      </c>
      <c r="E47" s="491" t="str">
        <f>VLOOKUP(D47,$AO$7:$AP$37,2,FALSE)</f>
        <v>시흥시</v>
      </c>
      <c r="F47" s="492"/>
      <c r="G47" s="492"/>
      <c r="H47" s="492"/>
      <c r="I47" s="493"/>
      <c r="J47" s="16"/>
      <c r="K47" s="16"/>
      <c r="L47" s="16"/>
      <c r="M47" s="15"/>
      <c r="P47" s="15"/>
      <c r="Q47" s="14"/>
      <c r="W47" s="15"/>
      <c r="X47" s="14"/>
      <c r="AB47" s="59"/>
      <c r="AC47" s="16"/>
      <c r="AD47" s="16"/>
      <c r="AE47" s="491" t="str">
        <f>VLOOKUP(AJ47,$AO$7:$AP$37,2,FALSE)</f>
        <v>부천시</v>
      </c>
      <c r="AF47" s="492"/>
      <c r="AG47" s="492"/>
      <c r="AH47" s="492"/>
      <c r="AI47" s="493"/>
      <c r="AJ47" s="370">
        <f>AJ55+1</f>
        <v>11</v>
      </c>
    </row>
    <row r="48" spans="1:42" ht="17.25" thickBot="1" x14ac:dyDescent="0.35">
      <c r="D48" s="370"/>
      <c r="E48" s="494"/>
      <c r="F48" s="495"/>
      <c r="G48" s="495"/>
      <c r="H48" s="495"/>
      <c r="I48" s="496"/>
      <c r="P48" s="15"/>
      <c r="Q48" s="14"/>
      <c r="W48" s="15"/>
      <c r="X48" s="14"/>
      <c r="AE48" s="494"/>
      <c r="AF48" s="495"/>
      <c r="AG48" s="495"/>
      <c r="AH48" s="495"/>
      <c r="AI48" s="496"/>
      <c r="AJ48" s="370"/>
    </row>
    <row r="49" spans="1:40" x14ac:dyDescent="0.3">
      <c r="A49" s="370"/>
      <c r="B49" s="490"/>
      <c r="C49" s="370"/>
      <c r="D49" s="370"/>
      <c r="E49" s="370"/>
      <c r="F49" s="370"/>
      <c r="P49" s="15"/>
      <c r="Q49" s="14"/>
      <c r="W49" s="15"/>
      <c r="X49" s="14"/>
      <c r="AH49" s="490"/>
      <c r="AI49" s="370"/>
      <c r="AJ49" s="370"/>
      <c r="AK49" s="370"/>
      <c r="AL49" s="370"/>
      <c r="AM49" s="370"/>
      <c r="AN49" s="34"/>
    </row>
    <row r="50" spans="1:40" x14ac:dyDescent="0.3">
      <c r="A50" s="370"/>
      <c r="B50" s="370"/>
      <c r="C50" s="370"/>
      <c r="D50" s="370"/>
      <c r="E50" s="370"/>
      <c r="F50" s="370"/>
      <c r="M50" s="499" t="s">
        <v>91</v>
      </c>
      <c r="N50" s="499"/>
      <c r="O50" s="500"/>
      <c r="P50" s="15"/>
      <c r="Q50" s="14"/>
      <c r="W50" s="15"/>
      <c r="Y50" s="501" t="s">
        <v>89</v>
      </c>
      <c r="Z50" s="499"/>
      <c r="AA50" s="499"/>
      <c r="AH50" s="370"/>
      <c r="AI50" s="370"/>
      <c r="AJ50" s="370"/>
      <c r="AK50" s="370"/>
      <c r="AL50" s="370"/>
      <c r="AM50" s="370"/>
      <c r="AN50" s="34"/>
    </row>
    <row r="51" spans="1:40" ht="17.25" thickBot="1" x14ac:dyDescent="0.35">
      <c r="M51" s="499"/>
      <c r="N51" s="499"/>
      <c r="O51" s="500"/>
      <c r="P51" s="59"/>
      <c r="Q51" s="61"/>
      <c r="W51" s="59"/>
      <c r="X51" s="16"/>
      <c r="Y51" s="501"/>
      <c r="Z51" s="499"/>
      <c r="AA51" s="499"/>
    </row>
    <row r="52" spans="1:40" x14ac:dyDescent="0.3">
      <c r="M52" s="499"/>
      <c r="N52" s="499"/>
      <c r="O52" s="500"/>
      <c r="P52" s="15"/>
      <c r="X52" s="56"/>
      <c r="Y52" s="501"/>
      <c r="Z52" s="499"/>
      <c r="AA52" s="499"/>
    </row>
    <row r="53" spans="1:40" x14ac:dyDescent="0.3">
      <c r="A53" s="370"/>
      <c r="B53" s="490"/>
      <c r="C53" s="370"/>
      <c r="D53" s="370"/>
      <c r="E53" s="370"/>
      <c r="F53" s="370"/>
      <c r="M53" s="499"/>
      <c r="N53" s="499"/>
      <c r="O53" s="500"/>
      <c r="Y53" s="501"/>
      <c r="Z53" s="499"/>
      <c r="AA53" s="499"/>
      <c r="AH53" s="490"/>
      <c r="AI53" s="370"/>
      <c r="AJ53" s="370"/>
      <c r="AK53" s="370"/>
      <c r="AL53" s="370"/>
      <c r="AM53" s="370"/>
      <c r="AN53" s="34"/>
    </row>
    <row r="54" spans="1:40" ht="17.25" thickBot="1" x14ac:dyDescent="0.35">
      <c r="A54" s="370"/>
      <c r="B54" s="370"/>
      <c r="C54" s="370"/>
      <c r="D54" s="370"/>
      <c r="E54" s="370"/>
      <c r="F54" s="370"/>
      <c r="G54" s="497"/>
      <c r="H54" s="370"/>
      <c r="I54" s="370"/>
      <c r="O54" s="14"/>
      <c r="Y54" s="15"/>
      <c r="AE54" s="497"/>
      <c r="AF54" s="370"/>
      <c r="AG54" s="370"/>
      <c r="AH54" s="370"/>
      <c r="AI54" s="370"/>
      <c r="AJ54" s="370"/>
      <c r="AK54" s="370"/>
      <c r="AL54" s="370"/>
      <c r="AM54" s="370"/>
      <c r="AN54" s="34"/>
    </row>
    <row r="55" spans="1:40" ht="17.25" thickBot="1" x14ac:dyDescent="0.35">
      <c r="D55" s="370">
        <f>D47+1</f>
        <v>7</v>
      </c>
      <c r="E55" s="491" t="str">
        <f>VLOOKUP(D55,$AO$7:$AP$37,2,FALSE)</f>
        <v>여주시</v>
      </c>
      <c r="F55" s="492"/>
      <c r="G55" s="492"/>
      <c r="H55" s="492"/>
      <c r="I55" s="493"/>
      <c r="O55" s="14"/>
      <c r="Y55" s="15"/>
      <c r="AE55" s="491" t="str">
        <f>VLOOKUP(AJ55,$AO$7:$AP$37,2,FALSE)</f>
        <v>연천군</v>
      </c>
      <c r="AF55" s="492"/>
      <c r="AG55" s="492"/>
      <c r="AH55" s="492"/>
      <c r="AI55" s="493"/>
      <c r="AJ55" s="370">
        <f>AJ63+1</f>
        <v>10</v>
      </c>
    </row>
    <row r="56" spans="1:40" ht="17.25" thickBot="1" x14ac:dyDescent="0.35">
      <c r="D56" s="370"/>
      <c r="E56" s="494"/>
      <c r="F56" s="495"/>
      <c r="G56" s="495"/>
      <c r="H56" s="495"/>
      <c r="I56" s="496"/>
      <c r="J56" s="56"/>
      <c r="K56" s="56"/>
      <c r="L56" s="56"/>
      <c r="M56" s="15"/>
      <c r="O56" s="14"/>
      <c r="Y56" s="15"/>
      <c r="AB56" s="58"/>
      <c r="AC56" s="56"/>
      <c r="AD56" s="56"/>
      <c r="AE56" s="494"/>
      <c r="AF56" s="495"/>
      <c r="AG56" s="495"/>
      <c r="AH56" s="495"/>
      <c r="AI56" s="496"/>
      <c r="AJ56" s="370"/>
    </row>
    <row r="57" spans="1:40" x14ac:dyDescent="0.3">
      <c r="M57" s="15"/>
      <c r="O57" s="14"/>
      <c r="Y57" s="15"/>
      <c r="AB57" s="15"/>
      <c r="AN57" s="34"/>
    </row>
    <row r="58" spans="1:40" x14ac:dyDescent="0.3">
      <c r="J58" s="499" t="s">
        <v>92</v>
      </c>
      <c r="K58" s="499"/>
      <c r="L58" s="500"/>
      <c r="M58" s="15"/>
      <c r="O58" s="14"/>
      <c r="Y58" s="15"/>
      <c r="AB58" s="501" t="s">
        <v>93</v>
      </c>
      <c r="AC58" s="499"/>
      <c r="AD58" s="499"/>
      <c r="AN58" s="34"/>
    </row>
    <row r="59" spans="1:40" ht="17.25" thickBot="1" x14ac:dyDescent="0.35">
      <c r="J59" s="499"/>
      <c r="K59" s="499"/>
      <c r="L59" s="500"/>
      <c r="M59" s="59"/>
      <c r="N59" s="16"/>
      <c r="O59" s="61"/>
      <c r="Y59" s="59"/>
      <c r="Z59" s="16"/>
      <c r="AA59" s="16"/>
      <c r="AB59" s="501"/>
      <c r="AC59" s="499"/>
      <c r="AD59" s="499"/>
    </row>
    <row r="60" spans="1:40" x14ac:dyDescent="0.3">
      <c r="J60" s="499"/>
      <c r="K60" s="499"/>
      <c r="L60" s="500"/>
      <c r="AB60" s="501"/>
      <c r="AC60" s="499"/>
      <c r="AD60" s="499"/>
    </row>
    <row r="61" spans="1:40" x14ac:dyDescent="0.3">
      <c r="A61" s="370"/>
      <c r="B61" s="498"/>
      <c r="C61" s="498"/>
      <c r="D61" s="498"/>
      <c r="E61" s="498"/>
      <c r="F61" s="498"/>
      <c r="J61" s="499"/>
      <c r="K61" s="499"/>
      <c r="L61" s="500"/>
      <c r="AB61" s="501"/>
      <c r="AC61" s="499"/>
      <c r="AD61" s="499"/>
      <c r="AN61" s="34"/>
    </row>
    <row r="62" spans="1:40" ht="17.25" thickBot="1" x14ac:dyDescent="0.35">
      <c r="A62" s="370"/>
      <c r="B62" s="498"/>
      <c r="C62" s="498"/>
      <c r="D62" s="498"/>
      <c r="E62" s="498"/>
      <c r="F62" s="498"/>
      <c r="G62" s="497"/>
      <c r="H62" s="370"/>
      <c r="I62" s="370"/>
      <c r="L62" s="14"/>
      <c r="AB62" s="15"/>
      <c r="AE62" s="497"/>
      <c r="AF62" s="370"/>
      <c r="AG62" s="370"/>
      <c r="AN62" s="34"/>
    </row>
    <row r="63" spans="1:40" ht="17.25" thickBot="1" x14ac:dyDescent="0.35">
      <c r="D63" s="370">
        <f>D55+1</f>
        <v>8</v>
      </c>
      <c r="E63" s="529" t="str">
        <f>VLOOKUP(D63,$AO$7:$AP$37,2,FALSE)</f>
        <v>화성시</v>
      </c>
      <c r="F63" s="530"/>
      <c r="G63" s="530"/>
      <c r="H63" s="530"/>
      <c r="I63" s="531"/>
      <c r="J63" s="16"/>
      <c r="K63" s="16"/>
      <c r="L63" s="61"/>
      <c r="AB63" s="59"/>
      <c r="AC63" s="16"/>
      <c r="AD63" s="16"/>
      <c r="AE63" s="491" t="str">
        <f>VLOOKUP(AJ63,$AO$7:$AP$37,2,FALSE)</f>
        <v>수원시</v>
      </c>
      <c r="AF63" s="492"/>
      <c r="AG63" s="492"/>
      <c r="AH63" s="492"/>
      <c r="AI63" s="493"/>
      <c r="AJ63" s="370">
        <v>9</v>
      </c>
    </row>
    <row r="64" spans="1:40" ht="17.25" thickBot="1" x14ac:dyDescent="0.35">
      <c r="D64" s="370"/>
      <c r="E64" s="532"/>
      <c r="F64" s="533"/>
      <c r="G64" s="533"/>
      <c r="H64" s="533"/>
      <c r="I64" s="534"/>
      <c r="AE64" s="494"/>
      <c r="AF64" s="495"/>
      <c r="AG64" s="495"/>
      <c r="AH64" s="495"/>
      <c r="AI64" s="496"/>
      <c r="AJ64" s="370"/>
    </row>
    <row r="65" spans="1:40" x14ac:dyDescent="0.3">
      <c r="A65" s="370"/>
      <c r="B65" s="490"/>
      <c r="C65" s="370"/>
      <c r="D65" s="370"/>
      <c r="E65" s="370"/>
      <c r="F65" s="370"/>
      <c r="AH65" s="490"/>
      <c r="AI65" s="370"/>
      <c r="AJ65" s="370"/>
      <c r="AK65" s="370"/>
      <c r="AL65" s="370"/>
      <c r="AM65" s="370"/>
      <c r="AN65" s="34"/>
    </row>
    <row r="66" spans="1:40" x14ac:dyDescent="0.3">
      <c r="A66" s="370"/>
      <c r="B66" s="370"/>
      <c r="C66" s="370"/>
      <c r="D66" s="370"/>
      <c r="E66" s="370"/>
      <c r="F66" s="370"/>
      <c r="AH66" s="370"/>
      <c r="AI66" s="370"/>
      <c r="AJ66" s="370"/>
      <c r="AK66" s="370"/>
      <c r="AL66" s="370"/>
      <c r="AM66" s="370"/>
      <c r="AN66" s="34"/>
    </row>
  </sheetData>
  <mergeCells count="90">
    <mergeCell ref="A1:AJ4"/>
    <mergeCell ref="AM5:AM6"/>
    <mergeCell ref="G6:I6"/>
    <mergeCell ref="O6:Y7"/>
    <mergeCell ref="AE6:AG6"/>
    <mergeCell ref="D7:D8"/>
    <mergeCell ref="A5:A6"/>
    <mergeCell ref="B5:F6"/>
    <mergeCell ref="AH5:AL6"/>
    <mergeCell ref="E7:I8"/>
    <mergeCell ref="AE7:AI8"/>
    <mergeCell ref="AJ7:AJ8"/>
    <mergeCell ref="R8:V8"/>
    <mergeCell ref="AH9:AL10"/>
    <mergeCell ref="AM9:AM10"/>
    <mergeCell ref="J10:L13"/>
    <mergeCell ref="AB10:AD13"/>
    <mergeCell ref="AH13:AL14"/>
    <mergeCell ref="AM13:AM14"/>
    <mergeCell ref="D15:D16"/>
    <mergeCell ref="E15:I16"/>
    <mergeCell ref="AE15:AI16"/>
    <mergeCell ref="AJ15:AJ16"/>
    <mergeCell ref="A17:A18"/>
    <mergeCell ref="B17:F18"/>
    <mergeCell ref="AH17:AL18"/>
    <mergeCell ref="AM17:AM18"/>
    <mergeCell ref="M18:O21"/>
    <mergeCell ref="Y18:AA21"/>
    <mergeCell ref="D23:D24"/>
    <mergeCell ref="E23:I24"/>
    <mergeCell ref="AE23:AI24"/>
    <mergeCell ref="AJ23:AJ24"/>
    <mergeCell ref="AB26:AD29"/>
    <mergeCell ref="R28:V28"/>
    <mergeCell ref="R30:V33"/>
    <mergeCell ref="D31:D32"/>
    <mergeCell ref="E31:I32"/>
    <mergeCell ref="J26:L29"/>
    <mergeCell ref="AJ31:AJ32"/>
    <mergeCell ref="A33:A34"/>
    <mergeCell ref="B33:F34"/>
    <mergeCell ref="AH33:AL34"/>
    <mergeCell ref="AM33:AM34"/>
    <mergeCell ref="O34:Q37"/>
    <mergeCell ref="W34:Y37"/>
    <mergeCell ref="AE31:AI32"/>
    <mergeCell ref="AJ47:AJ48"/>
    <mergeCell ref="A49:A50"/>
    <mergeCell ref="B49:F50"/>
    <mergeCell ref="AH49:AL50"/>
    <mergeCell ref="D39:D40"/>
    <mergeCell ref="E39:I40"/>
    <mergeCell ref="R39:V42"/>
    <mergeCell ref="AE39:AI40"/>
    <mergeCell ref="AJ39:AJ40"/>
    <mergeCell ref="A41:A42"/>
    <mergeCell ref="B41:F42"/>
    <mergeCell ref="J42:L45"/>
    <mergeCell ref="AB42:AD45"/>
    <mergeCell ref="AE47:AI48"/>
    <mergeCell ref="AJ55:AJ56"/>
    <mergeCell ref="J58:L61"/>
    <mergeCell ref="AB58:AD61"/>
    <mergeCell ref="AM49:AM50"/>
    <mergeCell ref="M50:O53"/>
    <mergeCell ref="Y50:AA53"/>
    <mergeCell ref="AH53:AL54"/>
    <mergeCell ref="AM53:AM54"/>
    <mergeCell ref="AE54:AG54"/>
    <mergeCell ref="A61:A62"/>
    <mergeCell ref="B61:F62"/>
    <mergeCell ref="G62:I62"/>
    <mergeCell ref="AE62:AG62"/>
    <mergeCell ref="D55:D56"/>
    <mergeCell ref="E55:I56"/>
    <mergeCell ref="AE55:AI56"/>
    <mergeCell ref="A53:A54"/>
    <mergeCell ref="B53:F54"/>
    <mergeCell ref="G54:I54"/>
    <mergeCell ref="D47:D48"/>
    <mergeCell ref="E47:I48"/>
    <mergeCell ref="AJ63:AJ64"/>
    <mergeCell ref="A65:A66"/>
    <mergeCell ref="B65:F66"/>
    <mergeCell ref="AH65:AL66"/>
    <mergeCell ref="AM65:AM66"/>
    <mergeCell ref="D63:D64"/>
    <mergeCell ref="E63:I64"/>
    <mergeCell ref="AE63:AI64"/>
  </mergeCells>
  <phoneticPr fontId="1" type="noConversion"/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Z19"/>
  <sheetViews>
    <sheetView zoomScaleNormal="100" workbookViewId="0">
      <selection sqref="A1:N1"/>
    </sheetView>
  </sheetViews>
  <sheetFormatPr defaultRowHeight="16.5" x14ac:dyDescent="0.3"/>
  <cols>
    <col min="1" max="1" width="5" customWidth="1"/>
    <col min="2" max="2" width="8.75" customWidth="1"/>
    <col min="3" max="3" width="13.75" customWidth="1"/>
    <col min="4" max="4" width="10.25" customWidth="1"/>
    <col min="5" max="6" width="11.125" customWidth="1"/>
    <col min="7" max="8" width="9.125" customWidth="1"/>
    <col min="9" max="9" width="13.75" customWidth="1"/>
    <col min="10" max="10" width="11.75" customWidth="1"/>
    <col min="11" max="11" width="11.375" customWidth="1"/>
    <col min="12" max="12" width="13.75" customWidth="1"/>
    <col min="13" max="13" width="8.75" customWidth="1"/>
    <col min="14" max="14" width="5" customWidth="1"/>
    <col min="15" max="15" width="5" style="143" customWidth="1"/>
    <col min="18" max="18" width="9.125" customWidth="1"/>
    <col min="19" max="19" width="9.375" customWidth="1"/>
  </cols>
  <sheetData>
    <row r="1" spans="1:26" ht="37.5" customHeight="1" x14ac:dyDescent="0.3">
      <c r="A1" s="309" t="s">
        <v>1057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149"/>
    </row>
    <row r="2" spans="1:26" ht="13.5" customHeight="1" x14ac:dyDescent="0.3">
      <c r="A2" s="311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150"/>
    </row>
    <row r="3" spans="1:26" ht="13.5" customHeight="1" thickBot="1" x14ac:dyDescent="0.35">
      <c r="A3" s="12"/>
      <c r="B3" s="313" t="s">
        <v>20</v>
      </c>
      <c r="C3" s="313"/>
      <c r="D3" s="314"/>
      <c r="E3" s="50"/>
      <c r="F3" s="50"/>
      <c r="G3" s="315" t="s">
        <v>8</v>
      </c>
      <c r="H3" s="315"/>
      <c r="I3" s="50"/>
      <c r="J3" s="50"/>
      <c r="K3" s="313" t="s">
        <v>20</v>
      </c>
      <c r="L3" s="313"/>
      <c r="M3" s="314"/>
      <c r="N3" s="24"/>
      <c r="O3" s="122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6" ht="33.75" customHeight="1" x14ac:dyDescent="0.3"/>
    <row r="5" spans="1:26" ht="45.75" customHeight="1" x14ac:dyDescent="0.3">
      <c r="A5" s="51" t="s">
        <v>3</v>
      </c>
      <c r="B5" s="51" t="s">
        <v>4</v>
      </c>
      <c r="C5" s="51" t="s">
        <v>0</v>
      </c>
      <c r="D5" s="51"/>
      <c r="E5" s="51"/>
      <c r="F5" s="51"/>
      <c r="G5" s="51"/>
      <c r="H5" s="51"/>
      <c r="I5" s="51"/>
      <c r="J5" s="51"/>
      <c r="K5" s="51"/>
      <c r="L5" s="51" t="s">
        <v>0</v>
      </c>
      <c r="M5" s="51" t="s">
        <v>4</v>
      </c>
      <c r="N5" s="51" t="s">
        <v>3</v>
      </c>
      <c r="O5" s="122"/>
    </row>
    <row r="6" spans="1:26" ht="45.75" customHeight="1" x14ac:dyDescent="0.3">
      <c r="A6" s="317">
        <v>1</v>
      </c>
      <c r="B6" s="319" t="str">
        <f>VLOOKUP(A6,$P$7:R15,2,FALSE)</f>
        <v>파주시</v>
      </c>
      <c r="C6" s="320"/>
      <c r="D6" s="66"/>
      <c r="E6" s="21"/>
      <c r="F6" s="21"/>
      <c r="G6" s="21"/>
      <c r="H6" s="21"/>
      <c r="I6" s="21"/>
      <c r="J6" s="21"/>
      <c r="K6" s="21"/>
      <c r="L6" s="319" t="str">
        <f>VLOOKUP(N6,$P$7:R15,2,FALSE)</f>
        <v>부천시</v>
      </c>
      <c r="M6" s="320"/>
      <c r="N6" s="317">
        <v>4</v>
      </c>
      <c r="O6" s="122"/>
    </row>
    <row r="7" spans="1:26" ht="45.75" customHeight="1" x14ac:dyDescent="0.3">
      <c r="A7" s="318"/>
      <c r="B7" s="321"/>
      <c r="C7" s="322"/>
      <c r="D7" s="67"/>
      <c r="E7" s="307"/>
      <c r="F7" s="308"/>
      <c r="G7" s="76"/>
      <c r="H7" s="76"/>
      <c r="I7" s="308"/>
      <c r="J7" s="316"/>
      <c r="K7" s="68"/>
      <c r="L7" s="321"/>
      <c r="M7" s="322"/>
      <c r="N7" s="318"/>
      <c r="O7" s="122"/>
      <c r="P7" s="282" t="s">
        <v>2</v>
      </c>
      <c r="Q7" s="282" t="s">
        <v>1</v>
      </c>
      <c r="R7" s="282" t="s">
        <v>94</v>
      </c>
      <c r="S7" s="282" t="s">
        <v>95</v>
      </c>
      <c r="T7" s="282" t="s">
        <v>96</v>
      </c>
      <c r="U7" s="282" t="s">
        <v>97</v>
      </c>
      <c r="V7" s="282" t="s">
        <v>107</v>
      </c>
      <c r="W7" s="282" t="s">
        <v>108</v>
      </c>
      <c r="X7" s="282" t="s">
        <v>109</v>
      </c>
      <c r="Y7" s="282" t="s">
        <v>110</v>
      </c>
      <c r="Z7" s="282" t="s">
        <v>193</v>
      </c>
    </row>
    <row r="8" spans="1:26" ht="45.75" customHeight="1" x14ac:dyDescent="0.3">
      <c r="A8" s="69"/>
      <c r="B8" s="326" t="s">
        <v>334</v>
      </c>
      <c r="C8" s="326"/>
      <c r="D8" s="70"/>
      <c r="E8" s="21"/>
      <c r="F8" s="21"/>
      <c r="G8" s="21"/>
      <c r="H8" s="21"/>
      <c r="I8" s="21"/>
      <c r="J8" s="21"/>
      <c r="K8" s="71"/>
      <c r="L8" s="326" t="s">
        <v>334</v>
      </c>
      <c r="M8" s="326"/>
      <c r="N8" s="326"/>
      <c r="O8" s="281"/>
      <c r="P8" s="282">
        <v>2</v>
      </c>
      <c r="Q8" s="282" t="s">
        <v>65</v>
      </c>
      <c r="R8" s="282" t="s">
        <v>112</v>
      </c>
      <c r="S8" s="72" t="s">
        <v>99</v>
      </c>
      <c r="T8" s="72" t="s">
        <v>101</v>
      </c>
      <c r="U8" s="72" t="s">
        <v>100</v>
      </c>
      <c r="V8" s="282" t="s">
        <v>102</v>
      </c>
      <c r="W8" s="282"/>
      <c r="X8" s="282"/>
      <c r="Y8" s="282"/>
      <c r="Z8" s="282"/>
    </row>
    <row r="9" spans="1:26" ht="45.75" customHeight="1" x14ac:dyDescent="0.3">
      <c r="A9" s="21"/>
      <c r="B9" s="327"/>
      <c r="C9" s="327"/>
      <c r="D9" s="70"/>
      <c r="E9" s="73"/>
      <c r="F9" s="73"/>
      <c r="G9" s="331" t="s">
        <v>1063</v>
      </c>
      <c r="H9" s="332"/>
      <c r="I9" s="73"/>
      <c r="J9" s="73"/>
      <c r="K9" s="71"/>
      <c r="L9" s="327"/>
      <c r="M9" s="327"/>
      <c r="N9" s="327"/>
      <c r="O9" s="281"/>
      <c r="P9" s="282">
        <v>4</v>
      </c>
      <c r="Q9" s="282" t="s">
        <v>26</v>
      </c>
      <c r="R9" s="282" t="s">
        <v>113</v>
      </c>
      <c r="S9" s="72" t="s">
        <v>114</v>
      </c>
      <c r="T9" s="72" t="s">
        <v>115</v>
      </c>
      <c r="U9" s="72" t="s">
        <v>116</v>
      </c>
      <c r="V9" s="282" t="s">
        <v>117</v>
      </c>
      <c r="W9" s="282" t="s">
        <v>118</v>
      </c>
      <c r="X9" s="282" t="s">
        <v>119</v>
      </c>
      <c r="Y9" s="282" t="s">
        <v>120</v>
      </c>
      <c r="Z9" s="288" t="s">
        <v>192</v>
      </c>
    </row>
    <row r="10" spans="1:26" ht="45.75" customHeight="1" x14ac:dyDescent="0.3">
      <c r="A10" s="330">
        <v>2</v>
      </c>
      <c r="B10" s="319" t="str">
        <f>VLOOKUP(A10,$P$7:R15,2,FALSE)</f>
        <v>연천군</v>
      </c>
      <c r="C10" s="320"/>
      <c r="D10" s="75"/>
      <c r="E10" s="21"/>
      <c r="F10" s="21"/>
      <c r="G10" s="333"/>
      <c r="H10" s="333"/>
      <c r="I10" s="21"/>
      <c r="J10" s="21"/>
      <c r="K10" s="66"/>
      <c r="L10" s="319" t="str">
        <f>VLOOKUP(N10,$P$7:R15,2,FALSE)</f>
        <v>하남시</v>
      </c>
      <c r="M10" s="320"/>
      <c r="N10" s="330">
        <v>3</v>
      </c>
      <c r="O10" s="122"/>
      <c r="P10" s="282">
        <v>1</v>
      </c>
      <c r="Q10" s="282" t="s">
        <v>47</v>
      </c>
      <c r="R10" s="282" t="s">
        <v>121</v>
      </c>
      <c r="S10" s="282" t="s">
        <v>122</v>
      </c>
      <c r="T10" s="282" t="s">
        <v>103</v>
      </c>
      <c r="U10" s="282" t="s">
        <v>104</v>
      </c>
      <c r="V10" s="282" t="s">
        <v>105</v>
      </c>
      <c r="W10" s="282" t="s">
        <v>123</v>
      </c>
      <c r="X10" s="282"/>
      <c r="Y10" s="282"/>
      <c r="Z10" s="282"/>
    </row>
    <row r="11" spans="1:26" ht="45.75" customHeight="1" x14ac:dyDescent="0.3">
      <c r="A11" s="330"/>
      <c r="B11" s="321"/>
      <c r="C11" s="322"/>
      <c r="D11" s="68"/>
      <c r="E11" s="21"/>
      <c r="F11" s="21"/>
      <c r="G11" s="21"/>
      <c r="H11" s="21"/>
      <c r="I11" s="21"/>
      <c r="J11" s="21"/>
      <c r="K11" s="21"/>
      <c r="L11" s="321"/>
      <c r="M11" s="322"/>
      <c r="N11" s="330"/>
      <c r="O11" s="122"/>
      <c r="P11" s="282">
        <v>3</v>
      </c>
      <c r="Q11" s="282" t="s">
        <v>32</v>
      </c>
      <c r="R11" s="282" t="s">
        <v>124</v>
      </c>
      <c r="S11" s="282" t="s">
        <v>125</v>
      </c>
      <c r="T11" s="282" t="s">
        <v>126</v>
      </c>
      <c r="U11" s="282" t="s">
        <v>127</v>
      </c>
      <c r="V11" s="282" t="s">
        <v>128</v>
      </c>
      <c r="W11" s="282" t="s">
        <v>129</v>
      </c>
      <c r="X11" s="282" t="s">
        <v>130</v>
      </c>
      <c r="Y11" s="282"/>
      <c r="Z11" s="282"/>
    </row>
    <row r="12" spans="1:26" x14ac:dyDescent="0.3">
      <c r="A12" s="69"/>
      <c r="B12" s="69"/>
      <c r="C12" s="76"/>
      <c r="D12" s="308"/>
      <c r="E12" s="308"/>
      <c r="F12" s="21"/>
      <c r="G12" s="21"/>
      <c r="H12" s="21"/>
      <c r="I12" s="21"/>
      <c r="J12" s="308"/>
      <c r="K12" s="308"/>
      <c r="L12" s="76"/>
      <c r="M12" s="69"/>
      <c r="N12" s="69"/>
      <c r="O12" s="122"/>
      <c r="P12" s="51"/>
      <c r="Q12" s="29"/>
      <c r="R12" s="29"/>
    </row>
    <row r="13" spans="1:26" x14ac:dyDescent="0.3">
      <c r="A13" s="21"/>
      <c r="B13" s="21"/>
      <c r="C13" s="76"/>
      <c r="D13" s="308"/>
      <c r="E13" s="308"/>
      <c r="F13" s="21"/>
      <c r="G13" s="21"/>
      <c r="H13" s="21"/>
      <c r="I13" s="21"/>
      <c r="J13" s="308"/>
      <c r="K13" s="308"/>
      <c r="L13" s="76"/>
      <c r="M13" s="21"/>
      <c r="N13" s="21"/>
      <c r="P13" s="51"/>
      <c r="Q13" s="29"/>
      <c r="R13" s="29"/>
    </row>
    <row r="14" spans="1:26" x14ac:dyDescent="0.3">
      <c r="A14" s="324"/>
      <c r="B14" s="324"/>
      <c r="C14" s="325"/>
      <c r="D14" s="21"/>
      <c r="E14" s="21"/>
      <c r="F14" s="21"/>
      <c r="G14" s="21"/>
      <c r="H14" s="21"/>
      <c r="I14" s="21"/>
      <c r="J14" s="21"/>
      <c r="K14" s="21"/>
      <c r="L14" s="325"/>
      <c r="M14" s="324"/>
      <c r="N14" s="324"/>
      <c r="O14" s="122"/>
      <c r="P14" s="51"/>
      <c r="Q14" s="29"/>
      <c r="R14" s="29"/>
    </row>
    <row r="15" spans="1:26" x14ac:dyDescent="0.3">
      <c r="A15" s="324"/>
      <c r="B15" s="324"/>
      <c r="C15" s="325"/>
      <c r="D15" s="21"/>
      <c r="E15" s="21"/>
      <c r="F15" s="21"/>
      <c r="G15" s="21"/>
      <c r="H15" s="21"/>
      <c r="I15" s="21"/>
      <c r="J15" s="21"/>
      <c r="K15" s="21"/>
      <c r="L15" s="325"/>
      <c r="M15" s="324"/>
      <c r="N15" s="324"/>
      <c r="O15" s="122"/>
      <c r="P15" s="51"/>
      <c r="Q15" s="29"/>
      <c r="R15" s="29"/>
    </row>
    <row r="16" spans="1:26" x14ac:dyDescent="0.3">
      <c r="A16" s="324"/>
      <c r="B16" s="324"/>
      <c r="C16" s="324"/>
      <c r="D16" s="76"/>
      <c r="E16" s="21"/>
      <c r="F16" s="21"/>
      <c r="G16" s="77"/>
      <c r="H16" s="21"/>
      <c r="I16" s="21"/>
      <c r="J16" s="21"/>
      <c r="K16" s="21"/>
      <c r="L16" s="308"/>
      <c r="M16" s="308"/>
      <c r="N16" s="308"/>
      <c r="O16" s="281"/>
    </row>
    <row r="17" spans="1:15" x14ac:dyDescent="0.3">
      <c r="A17" s="324"/>
      <c r="B17" s="324"/>
      <c r="C17" s="324"/>
      <c r="D17" s="21"/>
      <c r="E17" s="21"/>
      <c r="F17" s="21"/>
      <c r="G17" s="21"/>
      <c r="H17" s="21"/>
      <c r="I17" s="21"/>
      <c r="J17" s="21"/>
      <c r="K17" s="21"/>
      <c r="L17" s="308"/>
      <c r="M17" s="308"/>
      <c r="N17" s="308"/>
      <c r="O17" s="281"/>
    </row>
    <row r="18" spans="1:15" x14ac:dyDescent="0.3">
      <c r="A18" s="324"/>
      <c r="B18" s="324"/>
      <c r="C18" s="325"/>
      <c r="D18" s="21"/>
      <c r="E18" s="21"/>
      <c r="F18" s="21"/>
      <c r="G18" s="21"/>
      <c r="H18" s="21"/>
      <c r="I18" s="21"/>
      <c r="J18" s="21"/>
      <c r="K18" s="21"/>
      <c r="L18" s="325"/>
      <c r="M18" s="324"/>
      <c r="N18" s="323"/>
      <c r="O18" s="146"/>
    </row>
    <row r="19" spans="1:15" x14ac:dyDescent="0.3">
      <c r="A19" s="324"/>
      <c r="B19" s="324"/>
      <c r="C19" s="325"/>
      <c r="D19" s="21"/>
      <c r="E19" s="21"/>
      <c r="F19" s="21"/>
      <c r="G19" s="21"/>
      <c r="H19" s="21"/>
      <c r="I19" s="21"/>
      <c r="J19" s="21"/>
      <c r="K19" s="21"/>
      <c r="L19" s="325"/>
      <c r="M19" s="324"/>
      <c r="N19" s="323"/>
      <c r="O19" s="146"/>
    </row>
  </sheetData>
  <mergeCells count="34">
    <mergeCell ref="M14:M15"/>
    <mergeCell ref="N14:N15"/>
    <mergeCell ref="A16:C17"/>
    <mergeCell ref="L16:N17"/>
    <mergeCell ref="A18:A19"/>
    <mergeCell ref="B18:B19"/>
    <mergeCell ref="C18:C19"/>
    <mergeCell ref="L18:L19"/>
    <mergeCell ref="M18:M19"/>
    <mergeCell ref="N18:N19"/>
    <mergeCell ref="L14:L15"/>
    <mergeCell ref="D12:E13"/>
    <mergeCell ref="J12:K13"/>
    <mergeCell ref="A14:A15"/>
    <mergeCell ref="B14:B15"/>
    <mergeCell ref="C14:C15"/>
    <mergeCell ref="N6:N7"/>
    <mergeCell ref="B8:C9"/>
    <mergeCell ref="L8:N9"/>
    <mergeCell ref="A10:A11"/>
    <mergeCell ref="N10:N11"/>
    <mergeCell ref="B6:C7"/>
    <mergeCell ref="A6:A7"/>
    <mergeCell ref="B10:C11"/>
    <mergeCell ref="L6:M7"/>
    <mergeCell ref="L10:M11"/>
    <mergeCell ref="G9:H10"/>
    <mergeCell ref="E7:F7"/>
    <mergeCell ref="I7:J7"/>
    <mergeCell ref="A1:N1"/>
    <mergeCell ref="A2:N2"/>
    <mergeCell ref="B3:D3"/>
    <mergeCell ref="G3:H3"/>
    <mergeCell ref="K3:M3"/>
  </mergeCells>
  <phoneticPr fontId="1" type="noConversion"/>
  <pageMargins left="0.7" right="0.7" top="0.75" bottom="0.75" header="0.3" footer="0.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S19"/>
  <sheetViews>
    <sheetView zoomScaleNormal="100" workbookViewId="0">
      <selection sqref="A1:N1"/>
    </sheetView>
  </sheetViews>
  <sheetFormatPr defaultRowHeight="16.5" x14ac:dyDescent="0.3"/>
  <cols>
    <col min="1" max="1" width="5" customWidth="1"/>
    <col min="2" max="2" width="8.75" customWidth="1"/>
    <col min="3" max="3" width="13.75" customWidth="1"/>
    <col min="4" max="4" width="10.25" customWidth="1"/>
    <col min="5" max="6" width="11.125" customWidth="1"/>
    <col min="7" max="8" width="9.125" customWidth="1"/>
    <col min="9" max="9" width="13.75" customWidth="1"/>
    <col min="10" max="10" width="11.75" customWidth="1"/>
    <col min="11" max="11" width="11.375" customWidth="1"/>
    <col min="12" max="12" width="13.75" customWidth="1"/>
    <col min="13" max="13" width="8.75" customWidth="1"/>
    <col min="14" max="14" width="5" customWidth="1"/>
    <col min="16" max="16" width="10.875" customWidth="1"/>
    <col min="17" max="17" width="17.875" customWidth="1"/>
    <col min="18" max="18" width="17.625" customWidth="1"/>
    <col min="19" max="19" width="15.625" customWidth="1"/>
  </cols>
  <sheetData>
    <row r="1" spans="1:19" ht="33.75" customHeight="1" x14ac:dyDescent="0.3">
      <c r="A1" s="309" t="s">
        <v>1058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9" x14ac:dyDescent="0.3">
      <c r="A2" s="311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</row>
    <row r="3" spans="1:19" ht="18" thickBot="1" x14ac:dyDescent="0.35">
      <c r="A3" s="12"/>
      <c r="B3" s="313" t="s">
        <v>20</v>
      </c>
      <c r="C3" s="313"/>
      <c r="D3" s="314"/>
      <c r="E3" s="50"/>
      <c r="F3" s="50"/>
      <c r="G3" s="315" t="s">
        <v>8</v>
      </c>
      <c r="H3" s="315"/>
      <c r="I3" s="50"/>
      <c r="J3" s="50"/>
      <c r="K3" s="313" t="s">
        <v>20</v>
      </c>
      <c r="L3" s="313"/>
      <c r="M3" s="314"/>
      <c r="N3" s="24"/>
      <c r="O3" s="51"/>
      <c r="P3" s="51"/>
      <c r="Q3" s="51"/>
      <c r="R3" s="51"/>
      <c r="S3" s="51"/>
    </row>
    <row r="5" spans="1:19" ht="40.5" customHeight="1" x14ac:dyDescent="0.3">
      <c r="A5" s="51" t="s">
        <v>3</v>
      </c>
      <c r="B5" s="51" t="s">
        <v>4</v>
      </c>
      <c r="C5" s="51" t="s">
        <v>0</v>
      </c>
      <c r="D5" s="51"/>
      <c r="E5" s="51"/>
      <c r="F5" s="51"/>
      <c r="G5" s="51"/>
      <c r="H5" s="51"/>
      <c r="I5" s="51"/>
      <c r="J5" s="51"/>
      <c r="K5" s="51"/>
      <c r="L5" s="51" t="s">
        <v>0</v>
      </c>
      <c r="M5" s="51" t="s">
        <v>4</v>
      </c>
      <c r="N5" s="51" t="s">
        <v>3</v>
      </c>
    </row>
    <row r="6" spans="1:19" ht="40.5" customHeight="1" x14ac:dyDescent="0.3">
      <c r="A6" s="334" t="s">
        <v>34</v>
      </c>
      <c r="B6" s="335"/>
      <c r="C6" s="336"/>
      <c r="D6" s="66"/>
      <c r="E6" s="21"/>
      <c r="F6" s="21"/>
      <c r="G6" s="21"/>
      <c r="H6" s="21"/>
      <c r="I6" s="21"/>
      <c r="J6" s="21"/>
      <c r="K6" s="21"/>
      <c r="L6" s="319" t="str">
        <f>VLOOKUP(N6,$O$7:Q19,2,FALSE)</f>
        <v>파주시</v>
      </c>
      <c r="M6" s="320"/>
      <c r="N6" s="317">
        <v>2</v>
      </c>
    </row>
    <row r="7" spans="1:19" ht="40.5" customHeight="1" x14ac:dyDescent="0.3">
      <c r="A7" s="337"/>
      <c r="B7" s="338"/>
      <c r="C7" s="339"/>
      <c r="D7" s="67"/>
      <c r="E7" s="307"/>
      <c r="F7" s="308"/>
      <c r="G7" s="76"/>
      <c r="H7" s="76"/>
      <c r="I7" s="308"/>
      <c r="J7" s="316"/>
      <c r="K7" s="68"/>
      <c r="L7" s="321"/>
      <c r="M7" s="322"/>
      <c r="N7" s="321"/>
      <c r="O7" s="49" t="s">
        <v>2</v>
      </c>
      <c r="P7" s="49" t="s">
        <v>1</v>
      </c>
      <c r="Q7" s="49" t="s">
        <v>94</v>
      </c>
      <c r="R7" s="49" t="s">
        <v>95</v>
      </c>
      <c r="S7" s="49" t="s">
        <v>96</v>
      </c>
    </row>
    <row r="8" spans="1:19" ht="40.5" customHeight="1" x14ac:dyDescent="0.3">
      <c r="A8" s="69"/>
      <c r="B8" s="328" t="s">
        <v>111</v>
      </c>
      <c r="C8" s="328"/>
      <c r="D8" s="70"/>
      <c r="E8" s="21"/>
      <c r="F8" s="21"/>
      <c r="G8" s="21"/>
      <c r="H8" s="21"/>
      <c r="I8" s="21"/>
      <c r="J8" s="21"/>
      <c r="K8" s="71"/>
      <c r="L8" s="328" t="s">
        <v>111</v>
      </c>
      <c r="M8" s="328"/>
      <c r="N8" s="328"/>
      <c r="O8" s="49">
        <v>3</v>
      </c>
      <c r="P8" s="49" t="s">
        <v>65</v>
      </c>
      <c r="Q8" s="49" t="s">
        <v>200</v>
      </c>
      <c r="R8" s="72" t="s">
        <v>201</v>
      </c>
      <c r="S8" s="72" t="s">
        <v>202</v>
      </c>
    </row>
    <row r="9" spans="1:19" ht="40.5" customHeight="1" x14ac:dyDescent="0.3">
      <c r="A9" s="21"/>
      <c r="B9" s="329"/>
      <c r="C9" s="329"/>
      <c r="D9" s="70"/>
      <c r="E9" s="73"/>
      <c r="F9" s="73"/>
      <c r="G9" s="331" t="s">
        <v>1064</v>
      </c>
      <c r="H9" s="332"/>
      <c r="I9" s="73"/>
      <c r="J9" s="73"/>
      <c r="K9" s="71"/>
      <c r="L9" s="329"/>
      <c r="M9" s="329"/>
      <c r="N9" s="329"/>
      <c r="O9" s="49">
        <v>2</v>
      </c>
      <c r="P9" s="49" t="s">
        <v>47</v>
      </c>
      <c r="Q9" s="49" t="s">
        <v>197</v>
      </c>
      <c r="R9" s="49" t="s">
        <v>198</v>
      </c>
      <c r="S9" s="49" t="s">
        <v>199</v>
      </c>
    </row>
    <row r="10" spans="1:19" ht="40.5" customHeight="1" x14ac:dyDescent="0.3">
      <c r="A10" s="330">
        <v>1</v>
      </c>
      <c r="B10" s="319" t="str">
        <f>VLOOKUP(A10,$O$7:Q19,2,FALSE)</f>
        <v>파주시</v>
      </c>
      <c r="C10" s="320"/>
      <c r="D10" s="75"/>
      <c r="E10" s="21"/>
      <c r="F10" s="21"/>
      <c r="G10" s="333"/>
      <c r="H10" s="333"/>
      <c r="I10" s="21"/>
      <c r="J10" s="21"/>
      <c r="K10" s="66"/>
      <c r="L10" s="319" t="str">
        <f>VLOOKUP(N10,$O$7:Q19,2,FALSE)</f>
        <v>연천군</v>
      </c>
      <c r="M10" s="320"/>
      <c r="N10" s="340">
        <v>3</v>
      </c>
      <c r="O10" s="49">
        <v>1</v>
      </c>
      <c r="P10" s="49" t="s">
        <v>47</v>
      </c>
      <c r="Q10" s="49" t="s">
        <v>194</v>
      </c>
      <c r="R10" s="49" t="s">
        <v>195</v>
      </c>
      <c r="S10" s="49" t="s">
        <v>196</v>
      </c>
    </row>
    <row r="11" spans="1:19" ht="40.5" customHeight="1" x14ac:dyDescent="0.3">
      <c r="A11" s="330"/>
      <c r="B11" s="321"/>
      <c r="C11" s="322"/>
      <c r="D11" s="68"/>
      <c r="E11" s="21"/>
      <c r="F11" s="21"/>
      <c r="G11" s="21"/>
      <c r="H11" s="21"/>
      <c r="I11" s="21"/>
      <c r="J11" s="21"/>
      <c r="K11" s="21"/>
      <c r="L11" s="321"/>
      <c r="M11" s="322"/>
      <c r="N11" s="330"/>
      <c r="O11" s="51"/>
      <c r="P11" s="29"/>
      <c r="Q11" s="29"/>
      <c r="R11" s="29"/>
      <c r="S11" s="29"/>
    </row>
    <row r="12" spans="1:19" x14ac:dyDescent="0.3">
      <c r="A12" s="69"/>
      <c r="B12" s="69"/>
      <c r="C12" s="76"/>
      <c r="D12" s="308"/>
      <c r="E12" s="308"/>
      <c r="F12" s="21"/>
      <c r="G12" s="21"/>
      <c r="H12" s="21"/>
      <c r="I12" s="21"/>
      <c r="J12" s="308"/>
      <c r="K12" s="308"/>
      <c r="L12" s="76"/>
      <c r="M12" s="69"/>
      <c r="N12" s="69"/>
      <c r="O12" s="51"/>
      <c r="P12" s="323"/>
      <c r="Q12" s="323"/>
      <c r="R12" s="323"/>
      <c r="S12" s="323"/>
    </row>
    <row r="13" spans="1:19" x14ac:dyDescent="0.3">
      <c r="A13" s="21"/>
      <c r="B13" s="21"/>
      <c r="C13" s="76"/>
      <c r="D13" s="308"/>
      <c r="E13" s="308"/>
      <c r="F13" s="21"/>
      <c r="G13" s="21"/>
      <c r="H13" s="21"/>
      <c r="I13" s="21"/>
      <c r="J13" s="308"/>
      <c r="K13" s="308"/>
      <c r="L13" s="76"/>
      <c r="M13" s="21"/>
      <c r="N13" s="21"/>
      <c r="O13" s="51"/>
      <c r="P13" s="29"/>
      <c r="Q13" s="29"/>
    </row>
    <row r="14" spans="1:19" x14ac:dyDescent="0.3">
      <c r="A14" s="324"/>
      <c r="B14" s="324"/>
      <c r="C14" s="325"/>
      <c r="D14" s="21"/>
      <c r="E14" s="21"/>
      <c r="F14" s="21"/>
      <c r="G14" s="21"/>
      <c r="H14" s="21"/>
      <c r="I14" s="21"/>
      <c r="J14" s="21"/>
      <c r="K14" s="21"/>
      <c r="L14" s="325"/>
      <c r="M14" s="324"/>
      <c r="N14" s="324"/>
      <c r="O14" s="51"/>
      <c r="P14" s="29"/>
      <c r="Q14" s="29"/>
    </row>
    <row r="15" spans="1:19" x14ac:dyDescent="0.3">
      <c r="A15" s="324"/>
      <c r="B15" s="324"/>
      <c r="C15" s="325"/>
      <c r="D15" s="21"/>
      <c r="E15" s="21"/>
      <c r="F15" s="21"/>
      <c r="G15" s="21"/>
      <c r="H15" s="21"/>
      <c r="I15" s="21"/>
      <c r="J15" s="21"/>
      <c r="K15" s="21"/>
      <c r="L15" s="325"/>
      <c r="M15" s="324"/>
      <c r="N15" s="324"/>
      <c r="O15" s="51"/>
      <c r="P15" s="29"/>
      <c r="Q15" s="29"/>
    </row>
    <row r="16" spans="1:19" x14ac:dyDescent="0.3">
      <c r="A16" s="324"/>
      <c r="B16" s="324"/>
      <c r="C16" s="324"/>
      <c r="D16" s="76"/>
      <c r="E16" s="21"/>
      <c r="F16" s="21"/>
      <c r="G16" s="77"/>
      <c r="H16" s="21"/>
      <c r="I16" s="21"/>
      <c r="J16" s="21"/>
      <c r="K16" s="21"/>
      <c r="L16" s="308"/>
      <c r="M16" s="308"/>
      <c r="N16" s="308"/>
      <c r="O16" s="51"/>
      <c r="P16" s="29"/>
      <c r="Q16" s="29"/>
    </row>
    <row r="17" spans="1:17" x14ac:dyDescent="0.3">
      <c r="A17" s="324"/>
      <c r="B17" s="324"/>
      <c r="C17" s="324"/>
      <c r="D17" s="21"/>
      <c r="E17" s="21"/>
      <c r="F17" s="21"/>
      <c r="G17" s="21"/>
      <c r="H17" s="21"/>
      <c r="I17" s="21"/>
      <c r="J17" s="21"/>
      <c r="K17" s="21"/>
      <c r="L17" s="308"/>
      <c r="M17" s="308"/>
      <c r="N17" s="308"/>
      <c r="O17" s="51"/>
      <c r="P17" s="29"/>
      <c r="Q17" s="29"/>
    </row>
    <row r="18" spans="1:17" x14ac:dyDescent="0.3">
      <c r="A18" s="324"/>
      <c r="B18" s="324"/>
      <c r="C18" s="325"/>
      <c r="D18" s="21"/>
      <c r="E18" s="21"/>
      <c r="F18" s="21"/>
      <c r="G18" s="21"/>
      <c r="H18" s="21"/>
      <c r="I18" s="21"/>
      <c r="J18" s="21"/>
      <c r="K18" s="21"/>
      <c r="L18" s="325"/>
      <c r="M18" s="324"/>
      <c r="N18" s="323"/>
      <c r="O18" s="51"/>
      <c r="P18" s="51"/>
      <c r="Q18" s="51"/>
    </row>
    <row r="19" spans="1:17" x14ac:dyDescent="0.3">
      <c r="A19" s="324"/>
      <c r="B19" s="324"/>
      <c r="C19" s="325"/>
      <c r="D19" s="21"/>
      <c r="E19" s="21"/>
      <c r="F19" s="21"/>
      <c r="G19" s="21"/>
      <c r="H19" s="21"/>
      <c r="I19" s="21"/>
      <c r="J19" s="21"/>
      <c r="K19" s="21"/>
      <c r="L19" s="325"/>
      <c r="M19" s="324"/>
      <c r="N19" s="323"/>
      <c r="O19" s="51"/>
      <c r="P19" s="29"/>
      <c r="Q19" s="29"/>
    </row>
  </sheetData>
  <mergeCells count="34">
    <mergeCell ref="P12:S12"/>
    <mergeCell ref="B10:C11"/>
    <mergeCell ref="L6:M7"/>
    <mergeCell ref="L10:M11"/>
    <mergeCell ref="G9:H10"/>
    <mergeCell ref="A6:C7"/>
    <mergeCell ref="E7:F7"/>
    <mergeCell ref="I7:J7"/>
    <mergeCell ref="D12:E13"/>
    <mergeCell ref="J12:K13"/>
    <mergeCell ref="N6:N7"/>
    <mergeCell ref="B8:C9"/>
    <mergeCell ref="L8:N9"/>
    <mergeCell ref="A10:A11"/>
    <mergeCell ref="N10:N11"/>
    <mergeCell ref="M14:M15"/>
    <mergeCell ref="N14:N15"/>
    <mergeCell ref="A16:C17"/>
    <mergeCell ref="L16:N17"/>
    <mergeCell ref="A18:A19"/>
    <mergeCell ref="B18:B19"/>
    <mergeCell ref="C18:C19"/>
    <mergeCell ref="L18:L19"/>
    <mergeCell ref="M18:M19"/>
    <mergeCell ref="N18:N19"/>
    <mergeCell ref="A14:A15"/>
    <mergeCell ref="B14:B15"/>
    <mergeCell ref="C14:C15"/>
    <mergeCell ref="L14:L15"/>
    <mergeCell ref="A1:N1"/>
    <mergeCell ref="A2:N2"/>
    <mergeCell ref="B3:D3"/>
    <mergeCell ref="G3:H3"/>
    <mergeCell ref="K3:M3"/>
  </mergeCells>
  <phoneticPr fontId="1" type="noConversion"/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S35"/>
  <sheetViews>
    <sheetView zoomScaleNormal="100" workbookViewId="0">
      <selection sqref="A1:N1"/>
    </sheetView>
  </sheetViews>
  <sheetFormatPr defaultRowHeight="16.5" x14ac:dyDescent="0.3"/>
  <cols>
    <col min="1" max="1" width="5" customWidth="1"/>
    <col min="2" max="2" width="8.75" customWidth="1"/>
    <col min="3" max="3" width="13.75" customWidth="1"/>
    <col min="4" max="4" width="13.625" customWidth="1"/>
    <col min="5" max="5" width="14.25" customWidth="1"/>
    <col min="6" max="6" width="13.75" customWidth="1"/>
    <col min="7" max="8" width="9.125" customWidth="1"/>
    <col min="9" max="9" width="13.75" customWidth="1"/>
    <col min="10" max="10" width="14.875" customWidth="1"/>
    <col min="11" max="11" width="15.125" customWidth="1"/>
    <col min="12" max="12" width="13.75" customWidth="1"/>
    <col min="13" max="13" width="8.75" customWidth="1"/>
    <col min="14" max="14" width="5" customWidth="1"/>
    <col min="15" max="15" width="5" style="143" customWidth="1"/>
  </cols>
  <sheetData>
    <row r="1" spans="1:19" ht="43.5" customHeight="1" x14ac:dyDescent="0.3">
      <c r="A1" s="309" t="s">
        <v>1065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149"/>
    </row>
    <row r="2" spans="1:19" x14ac:dyDescent="0.3">
      <c r="A2" s="311" t="s">
        <v>35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150"/>
    </row>
    <row r="3" spans="1:19" ht="18" thickBot="1" x14ac:dyDescent="0.35">
      <c r="A3" s="12"/>
      <c r="B3" s="313" t="s">
        <v>1062</v>
      </c>
      <c r="C3" s="313"/>
      <c r="D3" s="313"/>
      <c r="E3" s="50" t="s">
        <v>6</v>
      </c>
      <c r="F3" s="50" t="s">
        <v>7</v>
      </c>
      <c r="G3" s="315" t="s">
        <v>8</v>
      </c>
      <c r="H3" s="315"/>
      <c r="I3" s="50" t="s">
        <v>7</v>
      </c>
      <c r="J3" s="50" t="s">
        <v>6</v>
      </c>
      <c r="K3" s="313" t="s">
        <v>9</v>
      </c>
      <c r="L3" s="313"/>
      <c r="M3" s="314"/>
      <c r="N3" s="24"/>
      <c r="O3" s="122"/>
      <c r="P3" s="51"/>
      <c r="Q3" s="51"/>
      <c r="R3" s="51"/>
      <c r="S3" s="51"/>
    </row>
    <row r="4" spans="1:19" ht="24" customHeight="1" x14ac:dyDescent="0.3"/>
    <row r="5" spans="1:19" ht="24" customHeight="1" x14ac:dyDescent="0.3">
      <c r="A5" s="51" t="s">
        <v>3</v>
      </c>
      <c r="B5" s="51" t="s">
        <v>4</v>
      </c>
      <c r="C5" s="51" t="s">
        <v>0</v>
      </c>
      <c r="D5" s="51"/>
      <c r="E5" s="51"/>
      <c r="F5" s="51"/>
      <c r="G5" s="51"/>
      <c r="H5" s="51"/>
      <c r="I5" s="51"/>
      <c r="J5" s="51"/>
      <c r="K5" s="51"/>
      <c r="L5" s="51" t="s">
        <v>0</v>
      </c>
      <c r="M5" s="51" t="s">
        <v>4</v>
      </c>
      <c r="N5" s="51" t="s">
        <v>3</v>
      </c>
      <c r="O5" s="122"/>
    </row>
    <row r="6" spans="1:19" ht="24" customHeight="1" x14ac:dyDescent="0.3">
      <c r="A6" s="356" t="s">
        <v>34</v>
      </c>
      <c r="B6" s="357"/>
      <c r="C6" s="358"/>
      <c r="D6" s="2"/>
      <c r="L6" s="356" t="s">
        <v>34</v>
      </c>
      <c r="M6" s="357"/>
      <c r="N6" s="358"/>
      <c r="O6" s="122"/>
    </row>
    <row r="7" spans="1:19" ht="24" customHeight="1" x14ac:dyDescent="0.3">
      <c r="A7" s="359"/>
      <c r="B7" s="360"/>
      <c r="C7" s="361"/>
      <c r="D7" s="6"/>
      <c r="K7" s="8"/>
      <c r="L7" s="359"/>
      <c r="M7" s="360"/>
      <c r="N7" s="361"/>
      <c r="O7" s="122"/>
      <c r="P7" s="293" t="s">
        <v>2</v>
      </c>
      <c r="Q7" s="293" t="s">
        <v>1</v>
      </c>
      <c r="R7" s="293" t="s">
        <v>143</v>
      </c>
    </row>
    <row r="8" spans="1:19" ht="24" customHeight="1" x14ac:dyDescent="0.3">
      <c r="A8" s="343"/>
      <c r="B8" s="343"/>
      <c r="C8" s="343"/>
      <c r="D8" s="4"/>
      <c r="K8" s="3"/>
      <c r="L8" s="343"/>
      <c r="M8" s="343"/>
      <c r="N8" s="343"/>
      <c r="O8" s="122"/>
      <c r="P8" s="293">
        <v>8</v>
      </c>
      <c r="Q8" s="292" t="s">
        <v>11</v>
      </c>
      <c r="R8" s="292" t="s">
        <v>132</v>
      </c>
      <c r="S8">
        <v>1</v>
      </c>
    </row>
    <row r="9" spans="1:19" ht="24" customHeight="1" x14ac:dyDescent="0.3">
      <c r="A9" s="344"/>
      <c r="B9" s="344"/>
      <c r="C9" s="344"/>
      <c r="D9" s="4"/>
      <c r="E9" s="9"/>
      <c r="J9" s="8"/>
      <c r="K9" s="3"/>
      <c r="L9" s="344"/>
      <c r="M9" s="344"/>
      <c r="N9" s="344"/>
      <c r="O9" s="122"/>
      <c r="P9" s="293">
        <v>6</v>
      </c>
      <c r="Q9" s="292" t="s">
        <v>11</v>
      </c>
      <c r="R9" s="292" t="s">
        <v>133</v>
      </c>
      <c r="S9">
        <v>2</v>
      </c>
    </row>
    <row r="10" spans="1:19" ht="24" customHeight="1" x14ac:dyDescent="0.3">
      <c r="A10" s="345">
        <v>1</v>
      </c>
      <c r="B10" s="345" t="str">
        <f>VLOOKUP(A10,$P$7:R30,2,FALSE)</f>
        <v>파주시</v>
      </c>
      <c r="C10" s="347" t="str">
        <f>VLOOKUP(A10,$P$7:$R$27,3,FALSE)</f>
        <v>박준우</v>
      </c>
      <c r="D10" s="11"/>
      <c r="E10" s="4"/>
      <c r="J10" s="3"/>
      <c r="K10" s="2"/>
      <c r="L10" s="347" t="str">
        <f>VLOOKUP(N10,$P$7:$R$27,3,FALSE)</f>
        <v>이소연</v>
      </c>
      <c r="M10" s="345" t="str">
        <f>VLOOKUP(N10,$P$7:R27,2,FALSE)</f>
        <v>수원시</v>
      </c>
      <c r="N10" s="345">
        <v>11</v>
      </c>
      <c r="O10" s="122"/>
      <c r="P10" s="293">
        <v>3</v>
      </c>
      <c r="Q10" s="292" t="s">
        <v>11</v>
      </c>
      <c r="R10" s="292" t="s">
        <v>134</v>
      </c>
      <c r="S10">
        <v>3</v>
      </c>
    </row>
    <row r="11" spans="1:19" ht="24" customHeight="1" x14ac:dyDescent="0.3">
      <c r="A11" s="346"/>
      <c r="B11" s="346"/>
      <c r="C11" s="348"/>
      <c r="D11" s="8"/>
      <c r="E11" s="4"/>
      <c r="J11" s="3"/>
      <c r="L11" s="348"/>
      <c r="M11" s="346"/>
      <c r="N11" s="346"/>
      <c r="O11" s="122"/>
      <c r="P11" s="293">
        <v>11</v>
      </c>
      <c r="Q11" s="292" t="s">
        <v>12</v>
      </c>
      <c r="R11" s="292" t="s">
        <v>135</v>
      </c>
      <c r="S11">
        <v>4</v>
      </c>
    </row>
    <row r="12" spans="1:19" ht="24" customHeight="1" x14ac:dyDescent="0.3">
      <c r="A12" s="51"/>
      <c r="B12" s="51"/>
      <c r="C12" s="25"/>
      <c r="D12" s="91"/>
      <c r="E12" s="342" t="s">
        <v>320</v>
      </c>
      <c r="J12" s="341" t="s">
        <v>320</v>
      </c>
      <c r="K12" s="91"/>
      <c r="L12" s="25"/>
      <c r="M12" s="51"/>
      <c r="N12" s="51"/>
      <c r="O12" s="122"/>
      <c r="P12" s="293">
        <v>10</v>
      </c>
      <c r="Q12" s="292" t="s">
        <v>12</v>
      </c>
      <c r="R12" s="292" t="s">
        <v>136</v>
      </c>
      <c r="S12">
        <v>5</v>
      </c>
    </row>
    <row r="13" spans="1:19" ht="24" customHeight="1" x14ac:dyDescent="0.3">
      <c r="C13" s="25"/>
      <c r="D13" s="91"/>
      <c r="E13" s="342"/>
      <c r="F13" s="9"/>
      <c r="I13" s="8"/>
      <c r="J13" s="341"/>
      <c r="K13" s="91"/>
      <c r="L13" s="25"/>
      <c r="P13" s="293">
        <v>2</v>
      </c>
      <c r="Q13" s="292" t="s">
        <v>65</v>
      </c>
      <c r="R13" s="292" t="s">
        <v>131</v>
      </c>
      <c r="S13">
        <v>6</v>
      </c>
    </row>
    <row r="14" spans="1:19" ht="24" customHeight="1" x14ac:dyDescent="0.3">
      <c r="A14" s="356" t="s">
        <v>34</v>
      </c>
      <c r="B14" s="357"/>
      <c r="C14" s="358"/>
      <c r="E14" s="4"/>
      <c r="F14" s="4"/>
      <c r="I14" s="3"/>
      <c r="J14" s="27"/>
      <c r="K14" s="25"/>
      <c r="L14" s="347" t="str">
        <f>VLOOKUP(N14,$P$7:$R$27,3,FALSE)</f>
        <v>조원준</v>
      </c>
      <c r="M14" s="345" t="str">
        <f>VLOOKUP(N14,$P$7:R31,2,FALSE)</f>
        <v>수원시</v>
      </c>
      <c r="N14" s="345">
        <v>10</v>
      </c>
      <c r="O14" s="122"/>
      <c r="P14" s="293">
        <v>7</v>
      </c>
      <c r="Q14" s="292" t="s">
        <v>17</v>
      </c>
      <c r="R14" s="292" t="s">
        <v>137</v>
      </c>
      <c r="S14">
        <v>7</v>
      </c>
    </row>
    <row r="15" spans="1:19" ht="24" customHeight="1" x14ac:dyDescent="0.3">
      <c r="A15" s="359"/>
      <c r="B15" s="360"/>
      <c r="C15" s="361"/>
      <c r="D15" s="6"/>
      <c r="E15" s="4"/>
      <c r="F15" s="4"/>
      <c r="I15" s="3"/>
      <c r="J15" s="27"/>
      <c r="K15" s="169"/>
      <c r="L15" s="348"/>
      <c r="M15" s="346"/>
      <c r="N15" s="346"/>
      <c r="O15" s="122"/>
      <c r="P15" s="293">
        <v>1</v>
      </c>
      <c r="Q15" s="292" t="s">
        <v>17</v>
      </c>
      <c r="R15" s="292" t="s">
        <v>138</v>
      </c>
      <c r="S15">
        <v>8</v>
      </c>
    </row>
    <row r="16" spans="1:19" ht="24" customHeight="1" x14ac:dyDescent="0.3">
      <c r="A16" s="343"/>
      <c r="B16" s="343"/>
      <c r="C16" s="343"/>
      <c r="D16" s="26"/>
      <c r="E16" s="5"/>
      <c r="F16" s="4"/>
      <c r="G16" s="10"/>
      <c r="I16" s="3"/>
      <c r="J16" s="170"/>
      <c r="K16" s="341" t="s">
        <v>323</v>
      </c>
      <c r="L16" s="349"/>
      <c r="M16" s="349"/>
      <c r="N16" s="349"/>
      <c r="O16" s="281"/>
      <c r="P16" s="293">
        <v>9</v>
      </c>
      <c r="Q16" s="292" t="s">
        <v>17</v>
      </c>
      <c r="R16" s="292" t="s">
        <v>139</v>
      </c>
      <c r="S16">
        <v>9</v>
      </c>
    </row>
    <row r="17" spans="1:19" ht="24" customHeight="1" x14ac:dyDescent="0.3">
      <c r="A17" s="344"/>
      <c r="B17" s="344"/>
      <c r="C17" s="344"/>
      <c r="D17" s="4"/>
      <c r="F17" s="4"/>
      <c r="G17" s="3"/>
      <c r="I17" s="27"/>
      <c r="J17" s="25"/>
      <c r="K17" s="341"/>
      <c r="L17" s="350"/>
      <c r="M17" s="350"/>
      <c r="N17" s="350"/>
      <c r="O17" s="281"/>
      <c r="P17" s="293">
        <v>5</v>
      </c>
      <c r="Q17" s="292" t="s">
        <v>17</v>
      </c>
      <c r="R17" s="292" t="s">
        <v>140</v>
      </c>
      <c r="S17">
        <v>10</v>
      </c>
    </row>
    <row r="18" spans="1:19" ht="24" customHeight="1" x14ac:dyDescent="0.3">
      <c r="A18" s="317">
        <v>2</v>
      </c>
      <c r="B18" s="345" t="str">
        <f>VLOOKUP(A18,$P$7:R38,2,FALSE)</f>
        <v>연천군</v>
      </c>
      <c r="C18" s="347" t="str">
        <f>VLOOKUP(A18,$P$7:$R$27,3,FALSE)</f>
        <v>차상준</v>
      </c>
      <c r="D18" s="11"/>
      <c r="F18" s="4"/>
      <c r="I18" s="27"/>
      <c r="J18" s="25"/>
      <c r="K18" s="27"/>
      <c r="L18" s="347" t="str">
        <f>VLOOKUP(N18,$P$7:$R$27,3,FALSE)</f>
        <v>김민정</v>
      </c>
      <c r="M18" s="345" t="str">
        <f>VLOOKUP(N18,$P$7:R35,2,FALSE)</f>
        <v>파주시</v>
      </c>
      <c r="N18" s="351">
        <v>9</v>
      </c>
      <c r="O18" s="146"/>
      <c r="P18" s="293">
        <v>4</v>
      </c>
      <c r="Q18" s="292" t="s">
        <v>17</v>
      </c>
      <c r="R18" s="292" t="s">
        <v>141</v>
      </c>
      <c r="S18">
        <v>11</v>
      </c>
    </row>
    <row r="19" spans="1:19" ht="24" customHeight="1" x14ac:dyDescent="0.3">
      <c r="A19" s="318"/>
      <c r="B19" s="346"/>
      <c r="C19" s="348"/>
      <c r="E19" s="370"/>
      <c r="F19" s="371"/>
      <c r="I19" s="27"/>
      <c r="J19" s="25"/>
      <c r="K19" s="142"/>
      <c r="L19" s="348"/>
      <c r="M19" s="346"/>
      <c r="N19" s="352"/>
      <c r="O19" s="146"/>
      <c r="P19" s="51"/>
      <c r="Q19" s="29"/>
      <c r="R19" s="29"/>
    </row>
    <row r="20" spans="1:19" ht="24" customHeight="1" x14ac:dyDescent="0.3">
      <c r="A20" s="51"/>
      <c r="B20" s="51"/>
      <c r="C20" s="51"/>
      <c r="D20" s="25"/>
      <c r="E20" s="91"/>
      <c r="F20" s="342" t="s">
        <v>337</v>
      </c>
      <c r="G20" s="366" t="s">
        <v>5</v>
      </c>
      <c r="H20" s="367"/>
      <c r="I20" s="341" t="s">
        <v>337</v>
      </c>
      <c r="J20" s="91"/>
      <c r="K20" s="25"/>
      <c r="L20" s="51"/>
      <c r="M20" s="51"/>
      <c r="N20" s="51"/>
      <c r="O20" s="122"/>
      <c r="P20" s="51"/>
      <c r="Q20" s="29"/>
      <c r="R20" s="29"/>
    </row>
    <row r="21" spans="1:19" ht="24" customHeight="1" x14ac:dyDescent="0.3">
      <c r="D21" s="25"/>
      <c r="E21" s="91"/>
      <c r="F21" s="342"/>
      <c r="G21" s="368"/>
      <c r="H21" s="369"/>
      <c r="I21" s="341"/>
      <c r="J21" s="91"/>
      <c r="K21" s="25"/>
      <c r="P21" s="51"/>
      <c r="Q21" s="29"/>
      <c r="R21" s="29"/>
    </row>
    <row r="22" spans="1:19" ht="24" customHeight="1" x14ac:dyDescent="0.3">
      <c r="A22" s="317">
        <v>3</v>
      </c>
      <c r="B22" s="317" t="str">
        <f>VLOOKUP(A22,$P$7:R42,2,FALSE)</f>
        <v>부천시</v>
      </c>
      <c r="C22" s="354" t="str">
        <f>VLOOKUP(A22,$P$7:$R$27,3,FALSE)</f>
        <v>고진영</v>
      </c>
      <c r="F22" s="26"/>
      <c r="G22" s="364" t="s">
        <v>338</v>
      </c>
      <c r="H22" s="365"/>
      <c r="I22" s="27"/>
      <c r="J22" s="25"/>
      <c r="K22" s="25"/>
      <c r="L22" s="354" t="str">
        <f>VLOOKUP(N22,$P$7:$R$27,3,FALSE)</f>
        <v>장규환</v>
      </c>
      <c r="M22" s="317" t="str">
        <f>VLOOKUP(N22,$P$7:R39,2,FALSE)</f>
        <v>부천시</v>
      </c>
      <c r="N22" s="320">
        <v>8</v>
      </c>
      <c r="O22" s="122"/>
      <c r="P22" s="51"/>
      <c r="Q22" s="29"/>
      <c r="R22" s="29"/>
    </row>
    <row r="23" spans="1:19" ht="24" customHeight="1" x14ac:dyDescent="0.3">
      <c r="A23" s="318"/>
      <c r="B23" s="318"/>
      <c r="C23" s="355"/>
      <c r="D23" s="6"/>
      <c r="F23" s="26"/>
      <c r="G23" s="364"/>
      <c r="H23" s="365"/>
      <c r="I23" s="27"/>
      <c r="J23" s="25"/>
      <c r="K23" s="165"/>
      <c r="L23" s="355"/>
      <c r="M23" s="318"/>
      <c r="N23" s="322"/>
      <c r="O23" s="122"/>
    </row>
    <row r="24" spans="1:19" ht="24" customHeight="1" x14ac:dyDescent="0.3">
      <c r="A24" s="349"/>
      <c r="B24" s="349"/>
      <c r="C24" s="349"/>
      <c r="D24" s="342" t="s">
        <v>335</v>
      </c>
      <c r="E24" s="25"/>
      <c r="F24" s="26"/>
      <c r="G24" s="25"/>
      <c r="H24" s="25"/>
      <c r="I24" s="27"/>
      <c r="J24" s="25"/>
      <c r="K24" s="341" t="s">
        <v>335</v>
      </c>
      <c r="L24" s="353"/>
      <c r="M24" s="353"/>
      <c r="N24" s="353"/>
      <c r="O24" s="281"/>
    </row>
    <row r="25" spans="1:19" ht="24" customHeight="1" x14ac:dyDescent="0.3">
      <c r="A25" s="350"/>
      <c r="B25" s="350"/>
      <c r="C25" s="350"/>
      <c r="D25" s="342"/>
      <c r="E25" s="142"/>
      <c r="F25" s="4"/>
      <c r="I25" s="27"/>
      <c r="J25" s="169"/>
      <c r="K25" s="341"/>
      <c r="L25" s="353"/>
      <c r="M25" s="353"/>
      <c r="N25" s="353"/>
      <c r="O25" s="281"/>
    </row>
    <row r="26" spans="1:19" ht="24" customHeight="1" x14ac:dyDescent="0.3">
      <c r="A26" s="345">
        <v>4</v>
      </c>
      <c r="B26" s="345" t="str">
        <f>VLOOKUP(A26,$P$7:R46,2,FALSE)</f>
        <v>파주시</v>
      </c>
      <c r="C26" s="347" t="str">
        <f>VLOOKUP(A26,$P$7:$R$27,3,FALSE)</f>
        <v>고성우</v>
      </c>
      <c r="D26" s="164"/>
      <c r="E26" s="26"/>
      <c r="F26" s="4"/>
      <c r="I26" s="27"/>
      <c r="J26" s="27"/>
      <c r="K26" s="164"/>
      <c r="L26" s="347" t="str">
        <f>VLOOKUP(N26,$P$7:$R$27,3,FALSE)</f>
        <v>엄관호</v>
      </c>
      <c r="M26" s="345" t="str">
        <f>VLOOKUP(N26,$P$7:R43,2,FALSE)</f>
        <v>파주시</v>
      </c>
      <c r="N26" s="345">
        <v>7</v>
      </c>
      <c r="O26" s="122"/>
    </row>
    <row r="27" spans="1:19" ht="24" customHeight="1" x14ac:dyDescent="0.3">
      <c r="A27" s="346"/>
      <c r="B27" s="346"/>
      <c r="C27" s="348"/>
      <c r="D27" s="25"/>
      <c r="E27" s="26"/>
      <c r="F27" s="4"/>
      <c r="I27" s="27"/>
      <c r="J27" s="341" t="s">
        <v>320</v>
      </c>
      <c r="K27" s="25"/>
      <c r="L27" s="348"/>
      <c r="M27" s="346"/>
      <c r="N27" s="346"/>
      <c r="O27" s="122"/>
    </row>
    <row r="28" spans="1:19" ht="24" customHeight="1" x14ac:dyDescent="0.3">
      <c r="A28" s="343"/>
      <c r="B28" s="343"/>
      <c r="C28" s="343"/>
      <c r="D28" s="91"/>
      <c r="E28" s="342" t="s">
        <v>320</v>
      </c>
      <c r="F28" s="5"/>
      <c r="I28" s="27"/>
      <c r="J28" s="341"/>
      <c r="K28" s="91"/>
      <c r="L28" s="25"/>
      <c r="M28" s="51"/>
      <c r="N28" s="51"/>
      <c r="O28" s="122"/>
    </row>
    <row r="29" spans="1:19" ht="24" customHeight="1" x14ac:dyDescent="0.3">
      <c r="A29" s="344"/>
      <c r="B29" s="344"/>
      <c r="C29" s="344"/>
      <c r="D29" s="91"/>
      <c r="E29" s="342"/>
      <c r="I29" s="89"/>
      <c r="J29" s="341"/>
      <c r="K29" s="91"/>
      <c r="L29" s="25"/>
    </row>
    <row r="30" spans="1:19" ht="24" customHeight="1" x14ac:dyDescent="0.3">
      <c r="A30" s="345">
        <v>5</v>
      </c>
      <c r="B30" s="345" t="str">
        <f>VLOOKUP(A30,$P$7:R50,2,FALSE)</f>
        <v>파주시</v>
      </c>
      <c r="C30" s="347" t="str">
        <f>VLOOKUP(A30,$P$7:$R$27,3,FALSE)</f>
        <v>김진명</v>
      </c>
      <c r="D30" s="25"/>
      <c r="E30" s="26"/>
      <c r="I30" s="25"/>
      <c r="J30" s="27"/>
      <c r="L30" s="347" t="str">
        <f>VLOOKUP(N30,$P$7:$R$27,3,FALSE)</f>
        <v>고건희</v>
      </c>
      <c r="M30" s="345" t="str">
        <f>VLOOKUP(N30,$P$7:R47,2,FALSE)</f>
        <v>부천시</v>
      </c>
      <c r="N30" s="345">
        <v>6</v>
      </c>
      <c r="O30" s="122"/>
    </row>
    <row r="31" spans="1:19" ht="24" customHeight="1" x14ac:dyDescent="0.3">
      <c r="A31" s="346"/>
      <c r="B31" s="346"/>
      <c r="C31" s="348"/>
      <c r="D31" s="165"/>
      <c r="E31" s="26"/>
      <c r="I31" s="25"/>
      <c r="J31" s="27"/>
      <c r="K31" s="6"/>
      <c r="L31" s="348"/>
      <c r="M31" s="346"/>
      <c r="N31" s="346"/>
      <c r="O31" s="122"/>
    </row>
    <row r="32" spans="1:19" ht="24" customHeight="1" x14ac:dyDescent="0.3">
      <c r="A32" s="343"/>
      <c r="B32" s="343"/>
      <c r="C32" s="343"/>
      <c r="D32" s="342" t="s">
        <v>336</v>
      </c>
      <c r="E32" s="166"/>
      <c r="G32" s="362" t="s">
        <v>142</v>
      </c>
      <c r="H32" s="362"/>
      <c r="I32" s="25"/>
      <c r="J32" s="170"/>
      <c r="K32" s="27"/>
      <c r="L32" s="349"/>
      <c r="M32" s="349"/>
      <c r="N32" s="51"/>
      <c r="O32" s="122"/>
    </row>
    <row r="33" spans="1:15" ht="24" customHeight="1" x14ac:dyDescent="0.3">
      <c r="A33" s="344"/>
      <c r="B33" s="344"/>
      <c r="C33" s="344"/>
      <c r="D33" s="342"/>
      <c r="E33" s="25"/>
      <c r="G33" s="343"/>
      <c r="H33" s="343"/>
      <c r="K33" s="3"/>
      <c r="L33" s="350"/>
      <c r="M33" s="350"/>
    </row>
    <row r="34" spans="1:15" ht="24" customHeight="1" x14ac:dyDescent="0.3">
      <c r="A34" s="356" t="s">
        <v>34</v>
      </c>
      <c r="B34" s="357"/>
      <c r="C34" s="358"/>
      <c r="D34" s="11"/>
      <c r="G34" s="363" t="s">
        <v>339</v>
      </c>
      <c r="H34" s="353"/>
      <c r="K34" s="2"/>
      <c r="L34" s="356" t="s">
        <v>34</v>
      </c>
      <c r="M34" s="357"/>
      <c r="N34" s="358"/>
      <c r="O34" s="122"/>
    </row>
    <row r="35" spans="1:15" ht="16.5" customHeight="1" x14ac:dyDescent="0.3">
      <c r="A35" s="359"/>
      <c r="B35" s="360"/>
      <c r="C35" s="361"/>
      <c r="G35" s="353"/>
      <c r="H35" s="353"/>
      <c r="L35" s="359"/>
      <c r="M35" s="360"/>
      <c r="N35" s="361"/>
      <c r="O35" s="122"/>
    </row>
  </sheetData>
  <mergeCells count="69">
    <mergeCell ref="I20:I21"/>
    <mergeCell ref="G34:H35"/>
    <mergeCell ref="G22:H23"/>
    <mergeCell ref="A6:C7"/>
    <mergeCell ref="A14:C15"/>
    <mergeCell ref="A34:C35"/>
    <mergeCell ref="G20:H20"/>
    <mergeCell ref="G21:H21"/>
    <mergeCell ref="E19:F19"/>
    <mergeCell ref="D24:D25"/>
    <mergeCell ref="D32:D33"/>
    <mergeCell ref="E28:E29"/>
    <mergeCell ref="F20:F21"/>
    <mergeCell ref="L6:N7"/>
    <mergeCell ref="L34:N35"/>
    <mergeCell ref="A28:C29"/>
    <mergeCell ref="A32:C33"/>
    <mergeCell ref="G32:H32"/>
    <mergeCell ref="L32:M33"/>
    <mergeCell ref="G33:H33"/>
    <mergeCell ref="N26:N27"/>
    <mergeCell ref="A30:A31"/>
    <mergeCell ref="B30:B31"/>
    <mergeCell ref="C30:C31"/>
    <mergeCell ref="L30:L31"/>
    <mergeCell ref="M30:M31"/>
    <mergeCell ref="N30:N31"/>
    <mergeCell ref="L22:L23"/>
    <mergeCell ref="M22:M23"/>
    <mergeCell ref="N22:N23"/>
    <mergeCell ref="A24:C25"/>
    <mergeCell ref="L24:N25"/>
    <mergeCell ref="A26:A27"/>
    <mergeCell ref="B26:B27"/>
    <mergeCell ref="C26:C27"/>
    <mergeCell ref="L26:L27"/>
    <mergeCell ref="M26:M27"/>
    <mergeCell ref="A22:A23"/>
    <mergeCell ref="B22:B23"/>
    <mergeCell ref="C22:C23"/>
    <mergeCell ref="K24:K25"/>
    <mergeCell ref="J27:J29"/>
    <mergeCell ref="M14:M15"/>
    <mergeCell ref="N14:N15"/>
    <mergeCell ref="A16:C17"/>
    <mergeCell ref="L16:N17"/>
    <mergeCell ref="A18:A19"/>
    <mergeCell ref="B18:B19"/>
    <mergeCell ref="C18:C19"/>
    <mergeCell ref="L18:L19"/>
    <mergeCell ref="M18:M19"/>
    <mergeCell ref="N18:N19"/>
    <mergeCell ref="L14:L15"/>
    <mergeCell ref="K16:K17"/>
    <mergeCell ref="J12:J13"/>
    <mergeCell ref="E12:E13"/>
    <mergeCell ref="A8:C9"/>
    <mergeCell ref="L8:N9"/>
    <mergeCell ref="A10:A11"/>
    <mergeCell ref="B10:B11"/>
    <mergeCell ref="C10:C11"/>
    <mergeCell ref="L10:L11"/>
    <mergeCell ref="M10:M11"/>
    <mergeCell ref="N10:N11"/>
    <mergeCell ref="A1:N1"/>
    <mergeCell ref="A2:N2"/>
    <mergeCell ref="B3:D3"/>
    <mergeCell ref="G3:H3"/>
    <mergeCell ref="K3:M3"/>
  </mergeCells>
  <phoneticPr fontId="1" type="noConversion"/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67"/>
  <sheetViews>
    <sheetView zoomScale="85" zoomScaleNormal="85" workbookViewId="0">
      <selection activeCell="K19" sqref="K18:K19"/>
    </sheetView>
  </sheetViews>
  <sheetFormatPr defaultRowHeight="16.5" x14ac:dyDescent="0.3"/>
  <cols>
    <col min="1" max="1" width="5" customWidth="1"/>
    <col min="2" max="2" width="8.75" customWidth="1"/>
    <col min="3" max="3" width="13.75" customWidth="1"/>
    <col min="4" max="4" width="13.75" style="175" customWidth="1"/>
    <col min="5" max="5" width="15.875" style="175" customWidth="1"/>
    <col min="6" max="6" width="16.5" style="175" customWidth="1"/>
    <col min="7" max="7" width="13.75" style="175" customWidth="1"/>
    <col min="8" max="8" width="8.5" style="175" customWidth="1"/>
    <col min="9" max="9" width="10.125" style="175" customWidth="1"/>
    <col min="10" max="10" width="15.125" style="175" customWidth="1"/>
    <col min="11" max="11" width="14" style="175" customWidth="1"/>
    <col min="12" max="12" width="14.875" style="175" customWidth="1"/>
    <col min="13" max="13" width="15.25" style="175" customWidth="1"/>
    <col min="14" max="14" width="13.75" customWidth="1"/>
    <col min="15" max="15" width="8.75" customWidth="1"/>
    <col min="16" max="16" width="5" customWidth="1"/>
    <col min="17" max="17" width="5" style="143" customWidth="1"/>
    <col min="18" max="18" width="9" style="301"/>
    <col min="20" max="20" width="16" customWidth="1"/>
  </cols>
  <sheetData>
    <row r="1" spans="1:21" ht="43.5" customHeight="1" x14ac:dyDescent="0.3">
      <c r="A1" s="309" t="s">
        <v>1059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2"/>
    </row>
    <row r="2" spans="1:21" ht="20.25" x14ac:dyDescent="0.3">
      <c r="A2" s="83" t="s">
        <v>174</v>
      </c>
      <c r="B2" s="83"/>
      <c r="C2" s="83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83"/>
      <c r="O2" s="83"/>
      <c r="P2" s="83"/>
      <c r="Q2" s="151"/>
    </row>
    <row r="3" spans="1:21" ht="21" thickBot="1" x14ac:dyDescent="0.35">
      <c r="A3" s="84"/>
      <c r="B3" s="372" t="s">
        <v>144</v>
      </c>
      <c r="C3" s="372"/>
      <c r="D3" s="372"/>
      <c r="E3" s="172" t="s">
        <v>9</v>
      </c>
      <c r="F3" s="172" t="s">
        <v>6</v>
      </c>
      <c r="G3" s="172" t="s">
        <v>7</v>
      </c>
      <c r="H3" s="373" t="s">
        <v>21</v>
      </c>
      <c r="I3" s="373"/>
      <c r="J3" s="172" t="s">
        <v>7</v>
      </c>
      <c r="K3" s="172" t="s">
        <v>6</v>
      </c>
      <c r="L3" s="172" t="s">
        <v>9</v>
      </c>
      <c r="M3" s="372" t="s">
        <v>144</v>
      </c>
      <c r="N3" s="372"/>
      <c r="O3" s="372"/>
      <c r="P3" s="84"/>
      <c r="Q3" s="152"/>
      <c r="S3" s="51"/>
      <c r="T3" s="51"/>
      <c r="U3" s="51"/>
    </row>
    <row r="5" spans="1:21" x14ac:dyDescent="0.3">
      <c r="A5" s="51" t="s">
        <v>3</v>
      </c>
      <c r="B5" s="51" t="s">
        <v>4</v>
      </c>
      <c r="C5" s="51" t="s">
        <v>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51" t="s">
        <v>0</v>
      </c>
      <c r="O5" s="51" t="s">
        <v>4</v>
      </c>
      <c r="P5" s="51" t="s">
        <v>3</v>
      </c>
      <c r="Q5" s="122"/>
    </row>
    <row r="6" spans="1:21" x14ac:dyDescent="0.3">
      <c r="A6" s="356" t="s">
        <v>34</v>
      </c>
      <c r="B6" s="357"/>
      <c r="C6" s="358"/>
      <c r="D6" s="174"/>
      <c r="N6" s="514" t="str">
        <f>VLOOKUP(P6,$R$11:$T$41,3,FALSE)</f>
        <v>김은총(지적청각)</v>
      </c>
      <c r="O6" s="514" t="str">
        <f>VLOOKUP(P6,$R$11:T41,2,FALSE)</f>
        <v>화성시</v>
      </c>
      <c r="P6" s="514">
        <v>29</v>
      </c>
      <c r="Q6" s="122"/>
    </row>
    <row r="7" spans="1:21" x14ac:dyDescent="0.3">
      <c r="A7" s="359"/>
      <c r="B7" s="360"/>
      <c r="C7" s="361"/>
      <c r="D7" s="176"/>
      <c r="M7" s="177"/>
      <c r="N7" s="515"/>
      <c r="O7" s="515"/>
      <c r="P7" s="515"/>
      <c r="Q7" s="122"/>
    </row>
    <row r="8" spans="1:21" x14ac:dyDescent="0.3">
      <c r="A8" s="51"/>
      <c r="B8" s="51"/>
      <c r="C8" s="51"/>
      <c r="D8" s="178"/>
      <c r="M8" s="374" t="s">
        <v>324</v>
      </c>
      <c r="N8" s="343"/>
      <c r="O8" s="343"/>
      <c r="P8" s="343"/>
      <c r="Q8" s="122"/>
    </row>
    <row r="9" spans="1:21" x14ac:dyDescent="0.3">
      <c r="D9" s="178"/>
      <c r="E9" s="179"/>
      <c r="L9" s="177"/>
      <c r="M9" s="341"/>
      <c r="N9" s="344"/>
      <c r="O9" s="344"/>
      <c r="P9" s="344"/>
      <c r="Q9" s="122"/>
    </row>
    <row r="10" spans="1:21" ht="17.25" thickBot="1" x14ac:dyDescent="0.35">
      <c r="A10" s="345">
        <v>1</v>
      </c>
      <c r="B10" s="345" t="str">
        <f>VLOOKUP(A10,$R$10:T35,2,FALSE)</f>
        <v>부천시</v>
      </c>
      <c r="C10" s="345" t="str">
        <f>VLOOKUP(A10,$R$10:$T$35,3,FALSE)</f>
        <v>김수민</v>
      </c>
      <c r="D10" s="180"/>
      <c r="E10" s="178"/>
      <c r="L10" s="181"/>
      <c r="M10" s="174"/>
      <c r="N10" s="345" t="str">
        <f>VLOOKUP(P10,$R$11:$T$41,3,FALSE)</f>
        <v>조상준</v>
      </c>
      <c r="O10" s="345" t="str">
        <f>VLOOKUP(P10,$R$11:T41,2,FALSE)</f>
        <v>부천시</v>
      </c>
      <c r="P10" s="345">
        <v>28</v>
      </c>
      <c r="Q10" s="122"/>
      <c r="R10" s="300" t="s">
        <v>2</v>
      </c>
      <c r="S10" s="53" t="s">
        <v>1</v>
      </c>
      <c r="T10" s="53" t="s">
        <v>143</v>
      </c>
    </row>
    <row r="11" spans="1:21" x14ac:dyDescent="0.3">
      <c r="A11" s="346"/>
      <c r="B11" s="346"/>
      <c r="C11" s="346"/>
      <c r="D11" s="177"/>
      <c r="E11" s="178"/>
      <c r="L11" s="181"/>
      <c r="N11" s="346"/>
      <c r="O11" s="346"/>
      <c r="P11" s="346"/>
      <c r="Q11" s="122"/>
      <c r="R11" s="17">
        <v>14</v>
      </c>
      <c r="S11" s="79" t="s">
        <v>13</v>
      </c>
      <c r="T11" s="81" t="s">
        <v>145</v>
      </c>
      <c r="U11">
        <v>1</v>
      </c>
    </row>
    <row r="12" spans="1:21" x14ac:dyDescent="0.3">
      <c r="A12" s="51"/>
      <c r="B12" s="51"/>
      <c r="C12" s="91"/>
      <c r="D12" s="91"/>
      <c r="E12" s="342" t="s">
        <v>340</v>
      </c>
      <c r="L12" s="341" t="s">
        <v>343</v>
      </c>
      <c r="M12" s="91"/>
      <c r="N12" s="91"/>
      <c r="O12" s="51"/>
      <c r="P12" s="51"/>
      <c r="Q12" s="122"/>
      <c r="R12" s="293">
        <v>17</v>
      </c>
      <c r="S12" s="80" t="s">
        <v>13</v>
      </c>
      <c r="T12" s="82" t="s">
        <v>146</v>
      </c>
      <c r="U12">
        <v>2</v>
      </c>
    </row>
    <row r="13" spans="1:21" x14ac:dyDescent="0.3">
      <c r="C13" s="91"/>
      <c r="D13" s="91"/>
      <c r="E13" s="342"/>
      <c r="F13" s="179"/>
      <c r="K13" s="177"/>
      <c r="L13" s="341"/>
      <c r="M13" s="91"/>
      <c r="N13" s="91"/>
      <c r="R13" s="293">
        <v>12</v>
      </c>
      <c r="S13" s="80" t="s">
        <v>13</v>
      </c>
      <c r="T13" s="82" t="s">
        <v>147</v>
      </c>
      <c r="U13">
        <v>3</v>
      </c>
    </row>
    <row r="14" spans="1:21" x14ac:dyDescent="0.3">
      <c r="A14" s="345">
        <v>2</v>
      </c>
      <c r="B14" s="345" t="str">
        <f>VLOOKUP(A14,$R$10:T39,2,FALSE)</f>
        <v>부천시</v>
      </c>
      <c r="C14" s="345" t="str">
        <f>VLOOKUP(A14,$R$10:$T$35,3,FALSE)</f>
        <v>경복현</v>
      </c>
      <c r="E14" s="178"/>
      <c r="F14" s="178"/>
      <c r="K14" s="181"/>
      <c r="L14" s="181"/>
      <c r="N14" s="345" t="str">
        <f>VLOOKUP(P14,$R$11:$T$41,3,FALSE)</f>
        <v>정종민</v>
      </c>
      <c r="O14" s="345" t="str">
        <f>VLOOKUP(P14,$R$11:T40,2,FALSE)</f>
        <v>부천시</v>
      </c>
      <c r="P14" s="345">
        <v>27</v>
      </c>
      <c r="Q14" s="122"/>
      <c r="R14" s="293">
        <v>23</v>
      </c>
      <c r="S14" s="80" t="s">
        <v>13</v>
      </c>
      <c r="T14" s="82" t="s">
        <v>148</v>
      </c>
      <c r="U14">
        <v>4</v>
      </c>
    </row>
    <row r="15" spans="1:21" x14ac:dyDescent="0.3">
      <c r="A15" s="346"/>
      <c r="B15" s="346"/>
      <c r="C15" s="346"/>
      <c r="D15" s="176"/>
      <c r="E15" s="178"/>
      <c r="F15" s="178"/>
      <c r="K15" s="181"/>
      <c r="L15" s="181"/>
      <c r="M15" s="177"/>
      <c r="N15" s="346"/>
      <c r="O15" s="346"/>
      <c r="P15" s="346"/>
      <c r="Q15" s="122"/>
      <c r="R15" s="293">
        <v>7</v>
      </c>
      <c r="S15" s="80" t="s">
        <v>13</v>
      </c>
      <c r="T15" s="82" t="s">
        <v>149</v>
      </c>
      <c r="U15">
        <v>5</v>
      </c>
    </row>
    <row r="16" spans="1:21" x14ac:dyDescent="0.3">
      <c r="A16" s="343"/>
      <c r="B16" s="343"/>
      <c r="C16" s="343"/>
      <c r="D16" s="342" t="s">
        <v>324</v>
      </c>
      <c r="E16" s="182"/>
      <c r="F16" s="178"/>
      <c r="K16" s="181"/>
      <c r="L16" s="174"/>
      <c r="M16" s="374" t="s">
        <v>342</v>
      </c>
      <c r="N16" s="349"/>
      <c r="O16" s="349"/>
      <c r="P16" s="349"/>
      <c r="Q16" s="281"/>
      <c r="R16" s="293">
        <v>5</v>
      </c>
      <c r="S16" s="80" t="s">
        <v>13</v>
      </c>
      <c r="T16" s="82" t="s">
        <v>150</v>
      </c>
      <c r="U16">
        <v>6</v>
      </c>
    </row>
    <row r="17" spans="1:21" x14ac:dyDescent="0.3">
      <c r="A17" s="344"/>
      <c r="B17" s="344"/>
      <c r="C17" s="344"/>
      <c r="D17" s="342"/>
      <c r="F17" s="178"/>
      <c r="I17" s="183"/>
      <c r="K17" s="181"/>
      <c r="M17" s="341"/>
      <c r="N17" s="350"/>
      <c r="O17" s="350"/>
      <c r="P17" s="350"/>
      <c r="Q17" s="281"/>
      <c r="R17" s="293">
        <v>26</v>
      </c>
      <c r="S17" s="80" t="s">
        <v>13</v>
      </c>
      <c r="T17" s="82" t="s">
        <v>151</v>
      </c>
      <c r="U17">
        <v>7</v>
      </c>
    </row>
    <row r="18" spans="1:21" x14ac:dyDescent="0.3">
      <c r="A18" s="345">
        <v>3</v>
      </c>
      <c r="B18" s="345" t="str">
        <f>VLOOKUP(A18,$R$10:T43,2,FALSE)</f>
        <v>광명시</v>
      </c>
      <c r="C18" s="345" t="str">
        <f>VLOOKUP(A18,$R$10:$T$35,3,FALSE)</f>
        <v>복준서</v>
      </c>
      <c r="D18" s="180"/>
      <c r="F18" s="178"/>
      <c r="K18" s="181"/>
      <c r="M18" s="181"/>
      <c r="N18" s="317" t="str">
        <f>VLOOKUP(P18,$R$11:$T$41,3,FALSE)</f>
        <v>양정식</v>
      </c>
      <c r="O18" s="317" t="str">
        <f>VLOOKUP(P18,$R$11:T43,2,FALSE)</f>
        <v>광명시</v>
      </c>
      <c r="P18" s="317">
        <v>26</v>
      </c>
      <c r="Q18" s="122"/>
      <c r="R18" s="293">
        <v>3</v>
      </c>
      <c r="S18" s="80" t="s">
        <v>13</v>
      </c>
      <c r="T18" s="82" t="s">
        <v>152</v>
      </c>
      <c r="U18">
        <v>8</v>
      </c>
    </row>
    <row r="19" spans="1:21" x14ac:dyDescent="0.3">
      <c r="A19" s="346"/>
      <c r="B19" s="346"/>
      <c r="C19" s="346"/>
      <c r="F19" s="178"/>
      <c r="K19" s="181"/>
      <c r="M19" s="179"/>
      <c r="N19" s="318"/>
      <c r="O19" s="318"/>
      <c r="P19" s="318"/>
      <c r="Q19" s="122"/>
      <c r="R19" s="293">
        <v>4</v>
      </c>
      <c r="S19" s="80" t="s">
        <v>11</v>
      </c>
      <c r="T19" s="82" t="s">
        <v>153</v>
      </c>
      <c r="U19">
        <v>9</v>
      </c>
    </row>
    <row r="20" spans="1:21" x14ac:dyDescent="0.3">
      <c r="A20" s="51"/>
      <c r="B20" s="51"/>
      <c r="C20" s="51"/>
      <c r="D20" s="25"/>
      <c r="E20" s="91"/>
      <c r="F20" s="342" t="s">
        <v>341</v>
      </c>
      <c r="G20" s="147"/>
      <c r="H20" s="147"/>
      <c r="K20" s="341" t="s">
        <v>349</v>
      </c>
      <c r="L20" s="91"/>
      <c r="M20" s="25"/>
      <c r="N20" s="51"/>
      <c r="O20" s="51"/>
      <c r="P20" s="51"/>
      <c r="Q20" s="122"/>
      <c r="R20" s="293">
        <v>2</v>
      </c>
      <c r="S20" s="80" t="s">
        <v>11</v>
      </c>
      <c r="T20" s="82" t="s">
        <v>154</v>
      </c>
      <c r="U20">
        <v>10</v>
      </c>
    </row>
    <row r="21" spans="1:21" x14ac:dyDescent="0.3">
      <c r="D21" s="25"/>
      <c r="E21" s="91"/>
      <c r="F21" s="342"/>
      <c r="G21" s="87"/>
      <c r="H21" s="147"/>
      <c r="J21" s="176"/>
      <c r="K21" s="341"/>
      <c r="L21" s="91"/>
      <c r="M21" s="25"/>
      <c r="R21" s="293">
        <v>20</v>
      </c>
      <c r="S21" s="80" t="s">
        <v>11</v>
      </c>
      <c r="T21" s="82" t="s">
        <v>155</v>
      </c>
      <c r="U21">
        <v>11</v>
      </c>
    </row>
    <row r="22" spans="1:21" x14ac:dyDescent="0.3">
      <c r="A22" s="345">
        <v>4</v>
      </c>
      <c r="B22" s="345" t="str">
        <f>VLOOKUP(A22,$R$10:T47,2,FALSE)</f>
        <v>부천시</v>
      </c>
      <c r="C22" s="345" t="str">
        <f>VLOOKUP(A22,$R$10:$T$35,3,FALSE)</f>
        <v>안익성</v>
      </c>
      <c r="F22" s="178"/>
      <c r="G22" s="178"/>
      <c r="J22" s="184"/>
      <c r="K22" s="181"/>
      <c r="N22" s="345" t="str">
        <f>VLOOKUP(P22,$R$11:$T$41,3,FALSE)</f>
        <v>정화영</v>
      </c>
      <c r="O22" s="345" t="str">
        <f>VLOOKUP(P22,$R$11:T47,2,FALSE)</f>
        <v>부천시</v>
      </c>
      <c r="P22" s="345">
        <v>25</v>
      </c>
      <c r="Q22" s="122"/>
      <c r="R22" s="293">
        <v>10</v>
      </c>
      <c r="S22" s="80" t="s">
        <v>11</v>
      </c>
      <c r="T22" s="82" t="s">
        <v>156</v>
      </c>
      <c r="U22">
        <v>12</v>
      </c>
    </row>
    <row r="23" spans="1:21" x14ac:dyDescent="0.3">
      <c r="A23" s="346"/>
      <c r="B23" s="346"/>
      <c r="C23" s="346"/>
      <c r="D23" s="176"/>
      <c r="F23" s="178"/>
      <c r="G23" s="178"/>
      <c r="J23" s="184"/>
      <c r="K23" s="181"/>
      <c r="M23" s="176"/>
      <c r="N23" s="346"/>
      <c r="O23" s="346"/>
      <c r="P23" s="346"/>
      <c r="Q23" s="122"/>
      <c r="R23" s="293">
        <v>15</v>
      </c>
      <c r="S23" s="80" t="s">
        <v>11</v>
      </c>
      <c r="T23" s="82" t="s">
        <v>157</v>
      </c>
      <c r="U23">
        <v>13</v>
      </c>
    </row>
    <row r="24" spans="1:21" x14ac:dyDescent="0.3">
      <c r="A24" s="349"/>
      <c r="B24" s="349"/>
      <c r="C24" s="349"/>
      <c r="D24" s="375" t="s">
        <v>342</v>
      </c>
      <c r="F24" s="178"/>
      <c r="G24" s="178"/>
      <c r="J24" s="184"/>
      <c r="K24" s="181"/>
      <c r="M24" s="374" t="s">
        <v>344</v>
      </c>
      <c r="N24" s="349"/>
      <c r="O24" s="349"/>
      <c r="P24" s="349"/>
      <c r="Q24" s="281"/>
      <c r="R24" s="293">
        <v>28</v>
      </c>
      <c r="S24" s="80" t="s">
        <v>11</v>
      </c>
      <c r="T24" s="82" t="s">
        <v>158</v>
      </c>
      <c r="U24">
        <v>14</v>
      </c>
    </row>
    <row r="25" spans="1:21" x14ac:dyDescent="0.3">
      <c r="A25" s="350"/>
      <c r="B25" s="350"/>
      <c r="C25" s="350"/>
      <c r="D25" s="342"/>
      <c r="E25" s="179"/>
      <c r="F25" s="178"/>
      <c r="G25" s="178"/>
      <c r="J25" s="184"/>
      <c r="K25" s="181"/>
      <c r="L25" s="176"/>
      <c r="M25" s="341"/>
      <c r="N25" s="350"/>
      <c r="O25" s="350"/>
      <c r="P25" s="350"/>
      <c r="Q25" s="281"/>
      <c r="R25" s="293">
        <v>27</v>
      </c>
      <c r="S25" s="80" t="s">
        <v>11</v>
      </c>
      <c r="T25" s="82" t="s">
        <v>159</v>
      </c>
      <c r="U25">
        <v>15</v>
      </c>
    </row>
    <row r="26" spans="1:21" x14ac:dyDescent="0.3">
      <c r="A26" s="345">
        <v>5</v>
      </c>
      <c r="B26" s="345" t="str">
        <f>VLOOKUP(A26,$R$10:T51,2,FALSE)</f>
        <v>광명시</v>
      </c>
      <c r="C26" s="345" t="str">
        <f>VLOOKUP(A26,$R$10:$T$35,3,FALSE)</f>
        <v>운상오</v>
      </c>
      <c r="D26" s="180"/>
      <c r="E26" s="178"/>
      <c r="F26" s="178"/>
      <c r="G26" s="178"/>
      <c r="J26" s="184"/>
      <c r="K26" s="181"/>
      <c r="L26" s="181"/>
      <c r="M26" s="180"/>
      <c r="N26" s="345" t="str">
        <f>VLOOKUP(P26,$R$11:$T$39,3,FALSE)</f>
        <v>이병호</v>
      </c>
      <c r="O26" s="345" t="str">
        <f>VLOOKUP(P26,$R$11:T51,2,FALSE)</f>
        <v>하남시</v>
      </c>
      <c r="P26" s="345">
        <v>24</v>
      </c>
      <c r="Q26" s="122"/>
      <c r="R26" s="293">
        <v>22</v>
      </c>
      <c r="S26" s="80" t="s">
        <v>11</v>
      </c>
      <c r="T26" s="82" t="s">
        <v>160</v>
      </c>
      <c r="U26">
        <v>16</v>
      </c>
    </row>
    <row r="27" spans="1:21" x14ac:dyDescent="0.3">
      <c r="A27" s="346"/>
      <c r="B27" s="346"/>
      <c r="C27" s="346"/>
      <c r="E27" s="178"/>
      <c r="F27" s="178"/>
      <c r="G27" s="178"/>
      <c r="J27" s="184"/>
      <c r="K27" s="181"/>
      <c r="L27" s="181"/>
      <c r="N27" s="346"/>
      <c r="O27" s="346"/>
      <c r="P27" s="346"/>
      <c r="Q27" s="122"/>
      <c r="R27" s="293">
        <v>6</v>
      </c>
      <c r="S27" s="80" t="s">
        <v>11</v>
      </c>
      <c r="T27" s="82" t="s">
        <v>161</v>
      </c>
      <c r="U27">
        <v>17</v>
      </c>
    </row>
    <row r="28" spans="1:21" x14ac:dyDescent="0.3">
      <c r="A28" s="51"/>
      <c r="B28" s="51"/>
      <c r="C28" s="91"/>
      <c r="D28" s="91"/>
      <c r="E28" s="342" t="s">
        <v>343</v>
      </c>
      <c r="F28" s="182"/>
      <c r="G28" s="178"/>
      <c r="J28" s="184"/>
      <c r="K28" s="180"/>
      <c r="L28" s="341" t="s">
        <v>345</v>
      </c>
      <c r="M28" s="91"/>
      <c r="N28" s="91"/>
      <c r="O28" s="51"/>
      <c r="P28" s="51"/>
      <c r="Q28" s="122"/>
      <c r="R28" s="293">
        <v>25</v>
      </c>
      <c r="S28" s="80" t="s">
        <v>11</v>
      </c>
      <c r="T28" s="82" t="s">
        <v>162</v>
      </c>
      <c r="U28">
        <v>18</v>
      </c>
    </row>
    <row r="29" spans="1:21" x14ac:dyDescent="0.3">
      <c r="C29" s="91"/>
      <c r="D29" s="91"/>
      <c r="E29" s="342"/>
      <c r="G29" s="178"/>
      <c r="J29" s="181"/>
      <c r="L29" s="341"/>
      <c r="M29" s="91"/>
      <c r="N29" s="91"/>
      <c r="R29" s="293">
        <v>1</v>
      </c>
      <c r="S29" s="80" t="s">
        <v>11</v>
      </c>
      <c r="T29" s="82" t="s">
        <v>163</v>
      </c>
      <c r="U29">
        <v>19</v>
      </c>
    </row>
    <row r="30" spans="1:21" x14ac:dyDescent="0.3">
      <c r="A30" s="345">
        <v>6</v>
      </c>
      <c r="B30" s="345" t="str">
        <f>VLOOKUP(A30,$R$10:T55,2,FALSE)</f>
        <v>부천시</v>
      </c>
      <c r="C30" s="345" t="str">
        <f>VLOOKUP(A30,$R$10:$T$35,3,FALSE)</f>
        <v>김선아</v>
      </c>
      <c r="E30" s="178"/>
      <c r="G30" s="178"/>
      <c r="I30" s="183"/>
      <c r="J30" s="181"/>
      <c r="L30" s="181"/>
      <c r="N30" s="345" t="str">
        <f>VLOOKUP(P30,$R$11:$T$41,3,FALSE)</f>
        <v>이정화</v>
      </c>
      <c r="O30" s="345" t="str">
        <f>VLOOKUP(P30,$R$11:T55,2,FALSE)</f>
        <v>광명시</v>
      </c>
      <c r="P30" s="345">
        <v>23</v>
      </c>
      <c r="Q30" s="122"/>
      <c r="R30" s="293">
        <v>16</v>
      </c>
      <c r="S30" s="80" t="s">
        <v>11</v>
      </c>
      <c r="T30" s="82" t="s">
        <v>164</v>
      </c>
      <c r="U30">
        <v>20</v>
      </c>
    </row>
    <row r="31" spans="1:21" x14ac:dyDescent="0.3">
      <c r="A31" s="346"/>
      <c r="B31" s="346"/>
      <c r="C31" s="346"/>
      <c r="D31" s="176"/>
      <c r="E31" s="178"/>
      <c r="G31" s="178"/>
      <c r="J31" s="181"/>
      <c r="L31" s="181"/>
      <c r="M31" s="176"/>
      <c r="N31" s="346"/>
      <c r="O31" s="346"/>
      <c r="P31" s="346"/>
      <c r="Q31" s="122"/>
      <c r="R31" s="293">
        <v>8</v>
      </c>
      <c r="S31" s="80" t="s">
        <v>11</v>
      </c>
      <c r="T31" s="82" t="s">
        <v>165</v>
      </c>
      <c r="U31">
        <v>21</v>
      </c>
    </row>
    <row r="32" spans="1:21" x14ac:dyDescent="0.3">
      <c r="A32" s="51"/>
      <c r="B32" s="51"/>
      <c r="C32" s="51"/>
      <c r="D32" s="375" t="s">
        <v>344</v>
      </c>
      <c r="E32" s="182"/>
      <c r="G32" s="178"/>
      <c r="J32" s="181"/>
      <c r="L32" s="174"/>
      <c r="M32" s="341" t="s">
        <v>321</v>
      </c>
      <c r="N32" s="349"/>
      <c r="O32" s="349"/>
      <c r="P32" s="349"/>
      <c r="Q32" s="281"/>
      <c r="R32" s="293">
        <v>19</v>
      </c>
      <c r="S32" s="80" t="s">
        <v>11</v>
      </c>
      <c r="T32" s="82" t="s">
        <v>166</v>
      </c>
      <c r="U32">
        <v>22</v>
      </c>
    </row>
    <row r="33" spans="1:21" x14ac:dyDescent="0.3">
      <c r="D33" s="342"/>
      <c r="F33" s="175" t="s">
        <v>77</v>
      </c>
      <c r="G33" s="178"/>
      <c r="J33" s="181"/>
      <c r="M33" s="341"/>
      <c r="N33" s="350"/>
      <c r="O33" s="350"/>
      <c r="P33" s="350"/>
      <c r="Q33" s="281"/>
      <c r="R33" s="293">
        <v>21</v>
      </c>
      <c r="S33" s="80" t="s">
        <v>71</v>
      </c>
      <c r="T33" s="82" t="s">
        <v>167</v>
      </c>
      <c r="U33">
        <v>23</v>
      </c>
    </row>
    <row r="34" spans="1:21" x14ac:dyDescent="0.3">
      <c r="A34" s="345">
        <v>7</v>
      </c>
      <c r="B34" s="345" t="str">
        <f>VLOOKUP(A34,$R$10:T59,2,FALSE)</f>
        <v>광명시</v>
      </c>
      <c r="C34" s="345" t="str">
        <f>VLOOKUP(A34,$R$10:$T$35,3,FALSE)</f>
        <v>고훈제</v>
      </c>
      <c r="D34" s="180"/>
      <c r="G34" s="178"/>
      <c r="J34" s="181"/>
      <c r="M34" s="174"/>
      <c r="N34" s="345" t="str">
        <f>VLOOKUP(P34,$R$11:$T$35,3,FALSE)</f>
        <v>김규남</v>
      </c>
      <c r="O34" s="345" t="str">
        <f>VLOOKUP(P34,$R$11:T59,2,FALSE)</f>
        <v>부천시</v>
      </c>
      <c r="P34" s="317">
        <v>22</v>
      </c>
      <c r="Q34" s="122"/>
      <c r="R34" s="293">
        <v>9</v>
      </c>
      <c r="S34" s="80" t="s">
        <v>71</v>
      </c>
      <c r="T34" s="82" t="s">
        <v>168</v>
      </c>
      <c r="U34">
        <v>24</v>
      </c>
    </row>
    <row r="35" spans="1:21" ht="20.25" x14ac:dyDescent="0.3">
      <c r="A35" s="346"/>
      <c r="B35" s="346"/>
      <c r="C35" s="346"/>
      <c r="G35" s="375" t="s">
        <v>351</v>
      </c>
      <c r="H35" s="378" t="s">
        <v>175</v>
      </c>
      <c r="I35" s="379"/>
      <c r="J35" s="374" t="s">
        <v>352</v>
      </c>
      <c r="N35" s="346"/>
      <c r="O35" s="346"/>
      <c r="P35" s="318"/>
      <c r="Q35" s="122"/>
      <c r="R35" s="300">
        <v>11</v>
      </c>
      <c r="S35" s="80" t="s">
        <v>71</v>
      </c>
      <c r="T35" s="82" t="s">
        <v>169</v>
      </c>
      <c r="U35">
        <v>25</v>
      </c>
    </row>
    <row r="36" spans="1:21" x14ac:dyDescent="0.3">
      <c r="A36" s="69"/>
      <c r="B36" s="69"/>
      <c r="C36" s="21"/>
      <c r="F36" s="185"/>
      <c r="G36" s="342"/>
      <c r="H36" s="368" t="s">
        <v>350</v>
      </c>
      <c r="I36" s="369"/>
      <c r="J36" s="341"/>
      <c r="K36" s="185"/>
      <c r="N36" s="69"/>
      <c r="O36" s="69"/>
      <c r="P36" s="69"/>
      <c r="Q36" s="122"/>
      <c r="R36" s="293">
        <v>13</v>
      </c>
      <c r="S36" s="80" t="s">
        <v>65</v>
      </c>
      <c r="T36" s="82" t="s">
        <v>170</v>
      </c>
      <c r="U36">
        <v>26</v>
      </c>
    </row>
    <row r="37" spans="1:21" x14ac:dyDescent="0.3">
      <c r="F37" s="185"/>
      <c r="G37" s="186"/>
      <c r="H37" s="376"/>
      <c r="I37" s="377"/>
      <c r="J37" s="187"/>
      <c r="K37" s="185"/>
      <c r="R37" s="293">
        <v>18</v>
      </c>
      <c r="S37" s="80" t="s">
        <v>17</v>
      </c>
      <c r="T37" s="82" t="s">
        <v>171</v>
      </c>
      <c r="U37">
        <v>27</v>
      </c>
    </row>
    <row r="38" spans="1:21" x14ac:dyDescent="0.3">
      <c r="A38" s="345">
        <v>8</v>
      </c>
      <c r="B38" s="345" t="str">
        <f>VLOOKUP(A38,$R$10:T63,2,FALSE)</f>
        <v>부천시</v>
      </c>
      <c r="C38" s="345" t="str">
        <f>VLOOKUP(A38,$R$10:$T$35,3,FALSE)</f>
        <v>장소연</v>
      </c>
      <c r="D38" s="174"/>
      <c r="G38" s="178"/>
      <c r="J38" s="181"/>
      <c r="N38" s="345" t="str">
        <f>VLOOKUP(P38,$R$11:$T$35,3,FALSE)</f>
        <v>한에스더</v>
      </c>
      <c r="O38" s="345" t="str">
        <f>VLOOKUP(P38,$R$11:T63,2,FALSE)</f>
        <v>연천군</v>
      </c>
      <c r="P38" s="345">
        <v>21</v>
      </c>
      <c r="Q38" s="122"/>
      <c r="R38" s="293">
        <v>24</v>
      </c>
      <c r="S38" s="80" t="s">
        <v>172</v>
      </c>
      <c r="T38" s="82" t="s">
        <v>173</v>
      </c>
      <c r="U38">
        <v>28</v>
      </c>
    </row>
    <row r="39" spans="1:21" x14ac:dyDescent="0.3">
      <c r="A39" s="346"/>
      <c r="B39" s="346"/>
      <c r="C39" s="346"/>
      <c r="D39" s="176"/>
      <c r="G39" s="178"/>
      <c r="J39" s="181"/>
      <c r="M39" s="177"/>
      <c r="N39" s="346"/>
      <c r="O39" s="346"/>
      <c r="P39" s="346"/>
      <c r="Q39" s="122"/>
      <c r="R39" s="298">
        <v>29</v>
      </c>
      <c r="S39" s="303" t="s">
        <v>10</v>
      </c>
      <c r="T39" s="304" t="s">
        <v>329</v>
      </c>
      <c r="U39">
        <v>29</v>
      </c>
    </row>
    <row r="40" spans="1:21" x14ac:dyDescent="0.3">
      <c r="A40" s="343"/>
      <c r="B40" s="343"/>
      <c r="C40" s="343"/>
      <c r="D40" s="375" t="s">
        <v>321</v>
      </c>
      <c r="G40" s="178"/>
      <c r="J40" s="181"/>
      <c r="M40" s="374" t="s">
        <v>346</v>
      </c>
      <c r="N40" s="51"/>
      <c r="O40" s="51"/>
    </row>
    <row r="41" spans="1:21" x14ac:dyDescent="0.3">
      <c r="A41" s="344"/>
      <c r="B41" s="344"/>
      <c r="C41" s="344"/>
      <c r="D41" s="342"/>
      <c r="E41" s="179"/>
      <c r="G41" s="178"/>
      <c r="J41" s="181"/>
      <c r="L41" s="177"/>
      <c r="M41" s="341"/>
    </row>
    <row r="42" spans="1:21" x14ac:dyDescent="0.3">
      <c r="A42" s="345">
        <v>9</v>
      </c>
      <c r="B42" s="345" t="str">
        <f>VLOOKUP(A42,$R$10:T67,2,FALSE)</f>
        <v>연천군</v>
      </c>
      <c r="C42" s="345" t="str">
        <f>VLOOKUP(A42,$R$10:$T$35,3,FALSE)</f>
        <v>한나영</v>
      </c>
      <c r="D42" s="180"/>
      <c r="E42" s="178"/>
      <c r="G42" s="178"/>
      <c r="J42" s="181"/>
      <c r="L42" s="181"/>
      <c r="M42" s="174"/>
      <c r="N42" s="345" t="str">
        <f>VLOOKUP(P42,$R$11:$T$35,3,FALSE)</f>
        <v>윤우솔</v>
      </c>
      <c r="O42" s="345" t="str">
        <f>VLOOKUP(P42,$R$11:T67,2,FALSE)</f>
        <v>부천시</v>
      </c>
      <c r="P42" s="345">
        <v>20</v>
      </c>
      <c r="Q42" s="122"/>
    </row>
    <row r="43" spans="1:21" x14ac:dyDescent="0.3">
      <c r="A43" s="346"/>
      <c r="B43" s="346"/>
      <c r="C43" s="346"/>
      <c r="D43" s="177"/>
      <c r="E43" s="178"/>
      <c r="G43" s="178"/>
      <c r="J43" s="181"/>
      <c r="L43" s="181"/>
      <c r="N43" s="346"/>
      <c r="O43" s="346"/>
      <c r="P43" s="346"/>
      <c r="Q43" s="122"/>
    </row>
    <row r="44" spans="1:21" x14ac:dyDescent="0.3">
      <c r="A44" s="51"/>
      <c r="B44" s="51"/>
      <c r="C44" s="91"/>
      <c r="D44" s="91"/>
      <c r="E44" s="342" t="s">
        <v>345</v>
      </c>
      <c r="F44" s="176"/>
      <c r="G44" s="178"/>
      <c r="J44" s="181"/>
      <c r="K44" s="177"/>
      <c r="L44" s="341" t="s">
        <v>348</v>
      </c>
      <c r="M44" s="91"/>
      <c r="N44" s="91"/>
      <c r="O44" s="51"/>
      <c r="P44" s="51"/>
      <c r="Q44" s="122"/>
    </row>
    <row r="45" spans="1:21" x14ac:dyDescent="0.3">
      <c r="C45" s="91"/>
      <c r="D45" s="91"/>
      <c r="E45" s="342"/>
      <c r="F45" s="178"/>
      <c r="G45" s="178"/>
      <c r="J45" s="181"/>
      <c r="K45" s="181"/>
      <c r="L45" s="341"/>
      <c r="M45" s="91"/>
      <c r="N45" s="91"/>
    </row>
    <row r="46" spans="1:21" x14ac:dyDescent="0.3">
      <c r="A46" s="345">
        <v>10</v>
      </c>
      <c r="B46" s="345" t="str">
        <f>VLOOKUP(A46,$R$10:T71,2,FALSE)</f>
        <v>부천시</v>
      </c>
      <c r="C46" s="345" t="str">
        <f>VLOOKUP(A46,$R$10:$T$35,3,FALSE)</f>
        <v>이상진</v>
      </c>
      <c r="E46" s="178"/>
      <c r="F46" s="178"/>
      <c r="G46" s="178"/>
      <c r="J46" s="181"/>
      <c r="K46" s="181"/>
      <c r="L46" s="181"/>
      <c r="N46" s="345" t="str">
        <f>VLOOKUP(P46,$R$11:$T$35,3,FALSE)</f>
        <v>김창아</v>
      </c>
      <c r="O46" s="345" t="str">
        <f>VLOOKUP(P46,$R$11:T71,2,FALSE)</f>
        <v>부천시</v>
      </c>
      <c r="P46" s="345">
        <v>19</v>
      </c>
      <c r="Q46" s="122"/>
    </row>
    <row r="47" spans="1:21" x14ac:dyDescent="0.3">
      <c r="A47" s="346"/>
      <c r="B47" s="346"/>
      <c r="C47" s="346"/>
      <c r="D47" s="176"/>
      <c r="E47" s="178"/>
      <c r="F47" s="178"/>
      <c r="G47" s="178"/>
      <c r="J47" s="181"/>
      <c r="K47" s="181"/>
      <c r="L47" s="181"/>
      <c r="M47" s="177"/>
      <c r="N47" s="346"/>
      <c r="O47" s="346"/>
      <c r="P47" s="346"/>
      <c r="Q47" s="122"/>
    </row>
    <row r="48" spans="1:21" x14ac:dyDescent="0.3">
      <c r="A48" s="343"/>
      <c r="B48" s="343"/>
      <c r="C48" s="343"/>
      <c r="D48" s="342" t="s">
        <v>346</v>
      </c>
      <c r="E48" s="182"/>
      <c r="F48" s="178"/>
      <c r="G48" s="178"/>
      <c r="I48" s="183"/>
      <c r="J48" s="188"/>
      <c r="K48" s="181"/>
      <c r="L48" s="174"/>
      <c r="M48" s="374" t="s">
        <v>347</v>
      </c>
      <c r="N48" s="349"/>
      <c r="O48" s="349"/>
      <c r="P48" s="349"/>
      <c r="Q48" s="281"/>
    </row>
    <row r="49" spans="1:17" x14ac:dyDescent="0.3">
      <c r="A49" s="344"/>
      <c r="B49" s="344"/>
      <c r="C49" s="344"/>
      <c r="D49" s="342"/>
      <c r="F49" s="178"/>
      <c r="G49" s="178"/>
      <c r="I49" s="183"/>
      <c r="J49" s="188"/>
      <c r="K49" s="181"/>
      <c r="M49" s="341"/>
      <c r="N49" s="350"/>
      <c r="O49" s="350"/>
      <c r="P49" s="350"/>
      <c r="Q49" s="281"/>
    </row>
    <row r="50" spans="1:17" x14ac:dyDescent="0.3">
      <c r="A50" s="345">
        <v>11</v>
      </c>
      <c r="B50" s="345" t="str">
        <f>VLOOKUP(A50,$R$10:T75,2,FALSE)</f>
        <v>연천군</v>
      </c>
      <c r="C50" s="345" t="str">
        <f>VLOOKUP(A50,$R$10:$T$35,3,FALSE)</f>
        <v>차상미</v>
      </c>
      <c r="D50" s="180"/>
      <c r="F50" s="178"/>
      <c r="G50" s="178"/>
      <c r="I50" s="183"/>
      <c r="J50" s="188"/>
      <c r="K50" s="181"/>
      <c r="M50" s="181"/>
      <c r="N50" s="345" t="str">
        <f>VLOOKUP(P50,$R$11:$T$39,3,FALSE)</f>
        <v>김효정</v>
      </c>
      <c r="O50" s="345" t="str">
        <f>VLOOKUP(P50,$R$11:T75,2,FALSE)</f>
        <v>파주시</v>
      </c>
      <c r="P50" s="345">
        <v>18</v>
      </c>
      <c r="Q50" s="122"/>
    </row>
    <row r="51" spans="1:17" x14ac:dyDescent="0.3">
      <c r="A51" s="346"/>
      <c r="B51" s="346"/>
      <c r="C51" s="346"/>
      <c r="F51" s="178"/>
      <c r="G51" s="178"/>
      <c r="I51" s="183"/>
      <c r="J51" s="188"/>
      <c r="K51" s="181"/>
      <c r="M51" s="179"/>
      <c r="N51" s="346"/>
      <c r="O51" s="346"/>
      <c r="P51" s="346"/>
      <c r="Q51" s="122"/>
    </row>
    <row r="52" spans="1:17" x14ac:dyDescent="0.3">
      <c r="A52" s="51"/>
      <c r="B52" s="51"/>
      <c r="C52" s="51"/>
      <c r="D52" s="91"/>
      <c r="E52" s="91"/>
      <c r="F52" s="92"/>
      <c r="G52" s="148"/>
      <c r="H52" s="147"/>
      <c r="I52" s="183"/>
      <c r="J52" s="188"/>
      <c r="K52" s="90"/>
      <c r="L52" s="91"/>
      <c r="M52" s="25"/>
      <c r="N52" s="51"/>
      <c r="O52" s="51"/>
      <c r="P52" s="51"/>
      <c r="Q52" s="122"/>
    </row>
    <row r="53" spans="1:17" x14ac:dyDescent="0.3">
      <c r="D53" s="91"/>
      <c r="E53" s="91"/>
      <c r="F53" s="342" t="s">
        <v>349</v>
      </c>
      <c r="G53" s="88"/>
      <c r="H53" s="147"/>
      <c r="J53" s="174"/>
      <c r="K53" s="341" t="s">
        <v>351</v>
      </c>
      <c r="L53" s="91"/>
      <c r="M53" s="25"/>
    </row>
    <row r="54" spans="1:17" x14ac:dyDescent="0.3">
      <c r="A54" s="345">
        <v>12</v>
      </c>
      <c r="B54" s="345" t="str">
        <f>VLOOKUP(A54,$R$10:T79,2,FALSE)</f>
        <v>광명시</v>
      </c>
      <c r="C54" s="345" t="str">
        <f>VLOOKUP(A54,$R$10:$T$35,3,FALSE)</f>
        <v>구자건</v>
      </c>
      <c r="F54" s="342"/>
      <c r="K54" s="341"/>
      <c r="N54" s="345" t="str">
        <f>VLOOKUP(P54,$R$11:$T$35,3,FALSE)</f>
        <v>이진구</v>
      </c>
      <c r="O54" s="345" t="str">
        <f>VLOOKUP(P54,$R$11:T79,2,FALSE)</f>
        <v>광명시</v>
      </c>
      <c r="P54" s="345">
        <v>17</v>
      </c>
      <c r="Q54" s="122"/>
    </row>
    <row r="55" spans="1:17" x14ac:dyDescent="0.3">
      <c r="A55" s="346"/>
      <c r="B55" s="346"/>
      <c r="C55" s="346"/>
      <c r="D55" s="176"/>
      <c r="F55" s="178"/>
      <c r="H55" s="380"/>
      <c r="I55" s="380"/>
      <c r="K55" s="181"/>
      <c r="M55" s="176"/>
      <c r="N55" s="346"/>
      <c r="O55" s="346"/>
      <c r="P55" s="346"/>
      <c r="Q55" s="122"/>
    </row>
    <row r="56" spans="1:17" x14ac:dyDescent="0.3">
      <c r="A56" s="349"/>
      <c r="B56" s="349"/>
      <c r="C56" s="349"/>
      <c r="D56" s="375" t="s">
        <v>347</v>
      </c>
      <c r="F56" s="178"/>
      <c r="K56" s="181"/>
      <c r="M56" s="374" t="s">
        <v>340</v>
      </c>
      <c r="N56" s="349"/>
      <c r="O56" s="349"/>
      <c r="P56" s="349"/>
      <c r="Q56" s="281"/>
    </row>
    <row r="57" spans="1:17" ht="20.25" x14ac:dyDescent="0.3">
      <c r="A57" s="350"/>
      <c r="B57" s="350"/>
      <c r="C57" s="350"/>
      <c r="D57" s="342"/>
      <c r="E57" s="179"/>
      <c r="F57" s="178"/>
      <c r="H57" s="381" t="s">
        <v>142</v>
      </c>
      <c r="I57" s="382"/>
      <c r="K57" s="181"/>
      <c r="L57" s="176"/>
      <c r="M57" s="341"/>
      <c r="N57" s="350"/>
      <c r="O57" s="350"/>
      <c r="P57" s="350"/>
      <c r="Q57" s="281"/>
    </row>
    <row r="58" spans="1:17" x14ac:dyDescent="0.3">
      <c r="A58" s="345">
        <v>13</v>
      </c>
      <c r="B58" s="345" t="str">
        <f>VLOOKUP(A58,$R$10:T83,2,FALSE)</f>
        <v>연천군</v>
      </c>
      <c r="C58" s="345" t="e">
        <f>VLOOKUP(A58,$R$10:$T$35,3,FALSE)</f>
        <v>#N/A</v>
      </c>
      <c r="D58" s="180"/>
      <c r="E58" s="178"/>
      <c r="F58" s="178"/>
      <c r="H58" s="384" t="s">
        <v>350</v>
      </c>
      <c r="I58" s="349"/>
      <c r="K58" s="181"/>
      <c r="L58" s="181"/>
      <c r="M58" s="180"/>
      <c r="N58" s="345" t="str">
        <f>VLOOKUP(P58,$R$11:$T$35,3,FALSE)</f>
        <v>차석환</v>
      </c>
      <c r="O58" s="345" t="str">
        <f>VLOOKUP(P58,$R$11:T83,2,FALSE)</f>
        <v>부천시</v>
      </c>
      <c r="P58" s="345">
        <v>16</v>
      </c>
      <c r="Q58" s="122"/>
    </row>
    <row r="59" spans="1:17" x14ac:dyDescent="0.3">
      <c r="A59" s="346"/>
      <c r="B59" s="346"/>
      <c r="C59" s="346"/>
      <c r="E59" s="178"/>
      <c r="F59" s="178"/>
      <c r="H59" s="385"/>
      <c r="I59" s="385"/>
      <c r="K59" s="181"/>
      <c r="L59" s="181"/>
      <c r="N59" s="346"/>
      <c r="O59" s="346"/>
      <c r="P59" s="346"/>
      <c r="Q59" s="122"/>
    </row>
    <row r="60" spans="1:17" x14ac:dyDescent="0.3">
      <c r="A60" s="51"/>
      <c r="B60" s="51"/>
      <c r="C60" s="91"/>
      <c r="D60" s="91"/>
      <c r="E60" s="342" t="s">
        <v>348</v>
      </c>
      <c r="F60" s="182"/>
      <c r="K60" s="174"/>
      <c r="L60" s="341" t="s">
        <v>341</v>
      </c>
      <c r="M60" s="91"/>
      <c r="N60" s="91"/>
      <c r="O60" s="51"/>
      <c r="P60" s="51"/>
      <c r="Q60" s="122"/>
    </row>
    <row r="61" spans="1:17" x14ac:dyDescent="0.3">
      <c r="C61" s="91"/>
      <c r="D61" s="91"/>
      <c r="E61" s="342"/>
      <c r="K61" s="189"/>
      <c r="L61" s="341"/>
      <c r="M61" s="91"/>
      <c r="N61" s="91"/>
    </row>
    <row r="62" spans="1:17" x14ac:dyDescent="0.3">
      <c r="A62" s="317">
        <v>14</v>
      </c>
      <c r="B62" s="317" t="str">
        <f>VLOOKUP(A62,$R$10:T87,2,FALSE)</f>
        <v>광명시</v>
      </c>
      <c r="C62" s="317" t="str">
        <f>VLOOKUP(A62,$R$10:$T$35,3,FALSE)</f>
        <v>윤종현</v>
      </c>
      <c r="E62" s="178"/>
      <c r="I62" s="383"/>
      <c r="J62" s="383"/>
      <c r="L62" s="181"/>
      <c r="N62" s="345" t="str">
        <f>VLOOKUP(P62,$R$11:$T$35,3,FALSE)</f>
        <v>김일남</v>
      </c>
      <c r="O62" s="345" t="str">
        <f>VLOOKUP(P62,$R$11:T87,2,FALSE)</f>
        <v>부천시</v>
      </c>
      <c r="P62" s="345">
        <v>15</v>
      </c>
      <c r="Q62" s="122"/>
    </row>
    <row r="63" spans="1:17" x14ac:dyDescent="0.3">
      <c r="A63" s="318"/>
      <c r="B63" s="318"/>
      <c r="C63" s="318"/>
      <c r="D63" s="176"/>
      <c r="E63" s="178"/>
      <c r="I63" s="383"/>
      <c r="J63" s="383"/>
      <c r="L63" s="181"/>
      <c r="M63" s="176"/>
      <c r="N63" s="346"/>
      <c r="O63" s="346"/>
      <c r="P63" s="346"/>
      <c r="Q63" s="122"/>
    </row>
    <row r="64" spans="1:17" x14ac:dyDescent="0.3">
      <c r="A64" s="51"/>
      <c r="B64" s="51"/>
      <c r="C64" s="51"/>
      <c r="D64" s="178"/>
      <c r="E64" s="182"/>
      <c r="L64" s="174"/>
      <c r="M64" s="27"/>
      <c r="N64" s="89"/>
      <c r="O64" s="89"/>
      <c r="P64" s="51"/>
      <c r="Q64" s="122"/>
    </row>
    <row r="65" spans="1:17" x14ac:dyDescent="0.3">
      <c r="D65" s="178"/>
      <c r="M65" s="181"/>
    </row>
    <row r="66" spans="1:17" x14ac:dyDescent="0.3">
      <c r="A66" s="356" t="s">
        <v>34</v>
      </c>
      <c r="B66" s="357"/>
      <c r="C66" s="358"/>
      <c r="D66" s="180"/>
      <c r="M66" s="174"/>
      <c r="N66" s="356" t="s">
        <v>34</v>
      </c>
      <c r="O66" s="357"/>
      <c r="P66" s="358"/>
      <c r="Q66" s="122"/>
    </row>
    <row r="67" spans="1:17" x14ac:dyDescent="0.3">
      <c r="A67" s="359"/>
      <c r="B67" s="360"/>
      <c r="C67" s="361"/>
      <c r="N67" s="359"/>
      <c r="O67" s="360"/>
      <c r="P67" s="361"/>
      <c r="Q67" s="122"/>
    </row>
  </sheetData>
  <mergeCells count="138">
    <mergeCell ref="K20:K21"/>
    <mergeCell ref="K53:K54"/>
    <mergeCell ref="J35:J36"/>
    <mergeCell ref="M16:M17"/>
    <mergeCell ref="M24:M25"/>
    <mergeCell ref="M32:M33"/>
    <mergeCell ref="M40:M41"/>
    <mergeCell ref="M48:M49"/>
    <mergeCell ref="M56:M57"/>
    <mergeCell ref="L44:L45"/>
    <mergeCell ref="L28:L29"/>
    <mergeCell ref="E44:E45"/>
    <mergeCell ref="E28:E29"/>
    <mergeCell ref="E12:E13"/>
    <mergeCell ref="F53:F54"/>
    <mergeCell ref="F20:F21"/>
    <mergeCell ref="D16:D17"/>
    <mergeCell ref="D24:D25"/>
    <mergeCell ref="D32:D33"/>
    <mergeCell ref="D40:D41"/>
    <mergeCell ref="D48:D49"/>
    <mergeCell ref="A66:C67"/>
    <mergeCell ref="N66:P67"/>
    <mergeCell ref="P58:P59"/>
    <mergeCell ref="A62:A63"/>
    <mergeCell ref="B62:B63"/>
    <mergeCell ref="C62:C63"/>
    <mergeCell ref="I62:J63"/>
    <mergeCell ref="N62:N63"/>
    <mergeCell ref="O62:O63"/>
    <mergeCell ref="P62:P63"/>
    <mergeCell ref="A58:A59"/>
    <mergeCell ref="B58:B59"/>
    <mergeCell ref="C58:C59"/>
    <mergeCell ref="N58:N59"/>
    <mergeCell ref="O58:O59"/>
    <mergeCell ref="H58:I59"/>
    <mergeCell ref="E60:E61"/>
    <mergeCell ref="L60:L61"/>
    <mergeCell ref="O54:O55"/>
    <mergeCell ref="P54:P55"/>
    <mergeCell ref="H55:I55"/>
    <mergeCell ref="A56:C57"/>
    <mergeCell ref="N56:P57"/>
    <mergeCell ref="H57:I57"/>
    <mergeCell ref="A54:A55"/>
    <mergeCell ref="B54:B55"/>
    <mergeCell ref="C54:C55"/>
    <mergeCell ref="N54:N55"/>
    <mergeCell ref="D56:D57"/>
    <mergeCell ref="O46:O47"/>
    <mergeCell ref="P46:P47"/>
    <mergeCell ref="A48:C49"/>
    <mergeCell ref="N48:P49"/>
    <mergeCell ref="A50:A51"/>
    <mergeCell ref="B50:B51"/>
    <mergeCell ref="C50:C51"/>
    <mergeCell ref="N50:N51"/>
    <mergeCell ref="O50:O51"/>
    <mergeCell ref="P50:P51"/>
    <mergeCell ref="A46:A47"/>
    <mergeCell ref="B46:B47"/>
    <mergeCell ref="C46:C47"/>
    <mergeCell ref="N46:N47"/>
    <mergeCell ref="N38:N39"/>
    <mergeCell ref="O38:O39"/>
    <mergeCell ref="P38:P39"/>
    <mergeCell ref="A40:C41"/>
    <mergeCell ref="A42:A43"/>
    <mergeCell ref="B42:B43"/>
    <mergeCell ref="C42:C43"/>
    <mergeCell ref="N42:N43"/>
    <mergeCell ref="O42:O43"/>
    <mergeCell ref="P42:P43"/>
    <mergeCell ref="A38:A39"/>
    <mergeCell ref="B38:B39"/>
    <mergeCell ref="C38:C39"/>
    <mergeCell ref="G35:G36"/>
    <mergeCell ref="H36:I37"/>
    <mergeCell ref="O30:O31"/>
    <mergeCell ref="P30:P31"/>
    <mergeCell ref="N32:P33"/>
    <mergeCell ref="A34:A35"/>
    <mergeCell ref="B34:B35"/>
    <mergeCell ref="C34:C35"/>
    <mergeCell ref="N34:N35"/>
    <mergeCell ref="O34:O35"/>
    <mergeCell ref="P34:P35"/>
    <mergeCell ref="H35:I35"/>
    <mergeCell ref="A30:A31"/>
    <mergeCell ref="B30:B31"/>
    <mergeCell ref="C30:C31"/>
    <mergeCell ref="N30:N31"/>
    <mergeCell ref="O22:O23"/>
    <mergeCell ref="P22:P23"/>
    <mergeCell ref="A24:C25"/>
    <mergeCell ref="N24:P25"/>
    <mergeCell ref="A26:A27"/>
    <mergeCell ref="B26:B27"/>
    <mergeCell ref="C26:C27"/>
    <mergeCell ref="N26:N27"/>
    <mergeCell ref="O26:O27"/>
    <mergeCell ref="P26:P27"/>
    <mergeCell ref="A22:A23"/>
    <mergeCell ref="B22:B23"/>
    <mergeCell ref="C22:C23"/>
    <mergeCell ref="N22:N23"/>
    <mergeCell ref="O14:O15"/>
    <mergeCell ref="P14:P15"/>
    <mergeCell ref="A16:C17"/>
    <mergeCell ref="N16:P17"/>
    <mergeCell ref="A18:A19"/>
    <mergeCell ref="B18:B19"/>
    <mergeCell ref="C18:C19"/>
    <mergeCell ref="N18:N19"/>
    <mergeCell ref="O18:O19"/>
    <mergeCell ref="P18:P19"/>
    <mergeCell ref="A14:A15"/>
    <mergeCell ref="B14:B15"/>
    <mergeCell ref="C14:C15"/>
    <mergeCell ref="N14:N15"/>
    <mergeCell ref="A1:P1"/>
    <mergeCell ref="B3:D3"/>
    <mergeCell ref="H3:I3"/>
    <mergeCell ref="M3:O3"/>
    <mergeCell ref="A6:C7"/>
    <mergeCell ref="N6:N7"/>
    <mergeCell ref="O6:O7"/>
    <mergeCell ref="P6:P7"/>
    <mergeCell ref="L12:L13"/>
    <mergeCell ref="N8:P9"/>
    <mergeCell ref="A10:A11"/>
    <mergeCell ref="B10:B11"/>
    <mergeCell ref="C10:C11"/>
    <mergeCell ref="N10:N11"/>
    <mergeCell ref="O10:O11"/>
    <mergeCell ref="P10:P11"/>
    <mergeCell ref="M8:M9"/>
  </mergeCells>
  <phoneticPr fontId="1" type="noConversion"/>
  <pageMargins left="0.7" right="0.7" top="0.75" bottom="0.75" header="0.3" footer="0.3"/>
  <pageSetup paperSize="9"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9"/>
  <sheetViews>
    <sheetView topLeftCell="A31" workbookViewId="0">
      <selection activeCell="E37" sqref="E37:F37"/>
    </sheetView>
  </sheetViews>
  <sheetFormatPr defaultRowHeight="16.5" x14ac:dyDescent="0.3"/>
  <cols>
    <col min="2" max="2" width="10.75" style="1" customWidth="1"/>
    <col min="3" max="4" width="9.375" customWidth="1"/>
    <col min="5" max="5" width="7.375" customWidth="1"/>
  </cols>
  <sheetData>
    <row r="1" spans="1:18" ht="46.5" customHeight="1" x14ac:dyDescent="0.3">
      <c r="A1" s="309" t="s">
        <v>61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8" ht="46.5" customHeigh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9.5" x14ac:dyDescent="0.3">
      <c r="G3" s="386" t="s">
        <v>49</v>
      </c>
      <c r="H3" s="386"/>
      <c r="I3" s="386"/>
      <c r="N3" s="386" t="s">
        <v>59</v>
      </c>
      <c r="O3" s="386"/>
      <c r="P3" s="386"/>
    </row>
    <row r="4" spans="1:18" x14ac:dyDescent="0.3">
      <c r="E4">
        <v>1</v>
      </c>
      <c r="F4" s="39" t="str">
        <f>VLOOKUP(E4,$A$11:C31,2,FALSE)</f>
        <v>시흥시</v>
      </c>
      <c r="G4" s="387" t="s">
        <v>51</v>
      </c>
      <c r="H4" s="344"/>
      <c r="I4" s="388"/>
      <c r="J4" s="39" t="str">
        <f>VLOOKUP(K4,$A$11:$C$29,2,FALSE)</f>
        <v>안산시</v>
      </c>
      <c r="K4" s="20">
        <v>3</v>
      </c>
    </row>
    <row r="5" spans="1:18" x14ac:dyDescent="0.3">
      <c r="F5" s="389" t="s">
        <v>52</v>
      </c>
      <c r="G5" s="390"/>
      <c r="H5" s="391"/>
      <c r="I5" s="392"/>
      <c r="J5" s="399" t="s">
        <v>53</v>
      </c>
      <c r="N5" s="20">
        <v>17</v>
      </c>
      <c r="O5" s="39" t="str">
        <f>VLOOKUP(N5,$A$11:C32,2,FALSE)</f>
        <v>포천시</v>
      </c>
    </row>
    <row r="6" spans="1:18" x14ac:dyDescent="0.3">
      <c r="F6" s="371"/>
      <c r="G6" s="393"/>
      <c r="H6" s="394"/>
      <c r="I6" s="395"/>
      <c r="J6" s="400"/>
      <c r="N6" s="370"/>
      <c r="O6" s="370"/>
      <c r="P6" s="370"/>
    </row>
    <row r="7" spans="1:18" x14ac:dyDescent="0.3">
      <c r="F7" s="371"/>
      <c r="G7" s="393"/>
      <c r="H7" s="394"/>
      <c r="I7" s="395"/>
      <c r="J7" s="400"/>
      <c r="N7" s="370"/>
      <c r="O7" s="370"/>
      <c r="P7" s="370"/>
    </row>
    <row r="8" spans="1:18" x14ac:dyDescent="0.3">
      <c r="F8" s="371"/>
      <c r="G8" s="393"/>
      <c r="H8" s="394"/>
      <c r="I8" s="395"/>
      <c r="J8" s="400"/>
      <c r="N8" s="370"/>
      <c r="O8" s="370"/>
      <c r="P8" s="370"/>
    </row>
    <row r="9" spans="1:18" ht="17.25" thickBot="1" x14ac:dyDescent="0.35">
      <c r="F9" s="371"/>
      <c r="G9" s="393"/>
      <c r="H9" s="394"/>
      <c r="I9" s="395"/>
      <c r="J9" s="400"/>
      <c r="N9" s="370"/>
      <c r="O9" s="370"/>
      <c r="P9" s="370"/>
    </row>
    <row r="10" spans="1:18" x14ac:dyDescent="0.3">
      <c r="A10" s="48" t="s">
        <v>2</v>
      </c>
      <c r="B10" s="42" t="s">
        <v>50</v>
      </c>
      <c r="C10" s="44" t="s">
        <v>60</v>
      </c>
      <c r="D10" s="45"/>
      <c r="F10" s="371"/>
      <c r="G10" s="393"/>
      <c r="H10" s="394"/>
      <c r="I10" s="395"/>
      <c r="J10" s="400"/>
      <c r="N10" s="370"/>
      <c r="O10" s="370"/>
      <c r="P10" s="370"/>
    </row>
    <row r="11" spans="1:18" x14ac:dyDescent="0.3">
      <c r="A11" s="18">
        <v>12</v>
      </c>
      <c r="B11" s="41" t="s">
        <v>36</v>
      </c>
      <c r="C11" s="43">
        <v>1</v>
      </c>
      <c r="D11" s="13"/>
      <c r="F11" s="371"/>
      <c r="G11" s="393"/>
      <c r="H11" s="394"/>
      <c r="I11" s="395"/>
      <c r="J11" s="400"/>
      <c r="L11" s="20">
        <v>18</v>
      </c>
      <c r="M11" s="39" t="str">
        <f>VLOOKUP(L11,$A$11:C38,2,FALSE)</f>
        <v>의왕시</v>
      </c>
      <c r="N11" s="3"/>
      <c r="P11" s="4"/>
      <c r="Q11" s="39" t="str">
        <f>VLOOKUP(R11,$A$11:C29,2,FALSE)</f>
        <v>용인시</v>
      </c>
      <c r="R11" s="20">
        <v>19</v>
      </c>
    </row>
    <row r="12" spans="1:18" x14ac:dyDescent="0.3">
      <c r="A12" s="18">
        <v>4</v>
      </c>
      <c r="B12" s="37" t="s">
        <v>22</v>
      </c>
      <c r="C12" s="43">
        <v>2</v>
      </c>
      <c r="D12" s="13"/>
      <c r="F12" s="388"/>
      <c r="G12" s="396"/>
      <c r="H12" s="397"/>
      <c r="I12" s="398"/>
      <c r="J12" s="387"/>
    </row>
    <row r="13" spans="1:18" x14ac:dyDescent="0.3">
      <c r="A13" s="18">
        <v>15</v>
      </c>
      <c r="B13" s="37" t="s">
        <v>37</v>
      </c>
      <c r="C13" s="43">
        <v>3</v>
      </c>
      <c r="D13" s="13"/>
      <c r="E13">
        <v>2</v>
      </c>
      <c r="F13" s="39" t="str">
        <f>VLOOKUP(E13,$A$11:C40,2,FALSE)</f>
        <v>양평군</v>
      </c>
      <c r="G13" s="399" t="s">
        <v>54</v>
      </c>
      <c r="H13" s="343"/>
      <c r="I13" s="389"/>
      <c r="J13" s="39" t="str">
        <f>VLOOKUP(K13,$A$11:$C$29,2,FALSE)</f>
        <v>광주시</v>
      </c>
      <c r="K13" s="20">
        <v>4</v>
      </c>
    </row>
    <row r="14" spans="1:18" x14ac:dyDescent="0.3">
      <c r="A14" s="18">
        <v>5</v>
      </c>
      <c r="B14" s="37" t="s">
        <v>31</v>
      </c>
      <c r="C14" s="43">
        <v>4</v>
      </c>
      <c r="D14" s="13"/>
    </row>
    <row r="15" spans="1:18" ht="19.5" x14ac:dyDescent="0.3">
      <c r="A15" s="18">
        <v>16</v>
      </c>
      <c r="B15" s="37" t="s">
        <v>24</v>
      </c>
      <c r="C15" s="43">
        <v>5</v>
      </c>
      <c r="D15" s="13"/>
      <c r="G15" s="386" t="s">
        <v>55</v>
      </c>
      <c r="H15" s="386"/>
      <c r="I15" s="386"/>
    </row>
    <row r="16" spans="1:18" x14ac:dyDescent="0.3">
      <c r="A16" s="18">
        <v>1</v>
      </c>
      <c r="B16" s="37" t="s">
        <v>25</v>
      </c>
      <c r="C16" s="43">
        <v>6</v>
      </c>
      <c r="D16" s="13"/>
      <c r="E16">
        <v>5</v>
      </c>
      <c r="F16" s="39" t="str">
        <f>VLOOKUP(E16,$A$11:C43,2,FALSE)</f>
        <v>김포시</v>
      </c>
      <c r="G16" s="387" t="s">
        <v>51</v>
      </c>
      <c r="H16" s="344"/>
      <c r="I16" s="388"/>
      <c r="J16" s="39" t="str">
        <f>VLOOKUP(K16,$A$11:$C$29,2,FALSE)</f>
        <v>하남시</v>
      </c>
      <c r="K16" s="20">
        <v>7</v>
      </c>
    </row>
    <row r="17" spans="1:11" x14ac:dyDescent="0.3">
      <c r="A17" s="18">
        <v>3</v>
      </c>
      <c r="B17" s="37" t="s">
        <v>27</v>
      </c>
      <c r="C17" s="43">
        <v>7</v>
      </c>
      <c r="D17" s="13"/>
      <c r="F17" s="389" t="s">
        <v>52</v>
      </c>
      <c r="G17" s="390"/>
      <c r="H17" s="391"/>
      <c r="I17" s="392"/>
      <c r="J17" s="399" t="s">
        <v>53</v>
      </c>
    </row>
    <row r="18" spans="1:11" x14ac:dyDescent="0.3">
      <c r="A18" s="18">
        <v>13</v>
      </c>
      <c r="B18" s="37" t="s">
        <v>39</v>
      </c>
      <c r="C18" s="43">
        <v>8</v>
      </c>
      <c r="D18" s="13"/>
      <c r="F18" s="371"/>
      <c r="G18" s="393"/>
      <c r="H18" s="394"/>
      <c r="I18" s="395"/>
      <c r="J18" s="400"/>
    </row>
    <row r="19" spans="1:11" x14ac:dyDescent="0.3">
      <c r="A19" s="18">
        <v>8</v>
      </c>
      <c r="B19" s="37" t="s">
        <v>40</v>
      </c>
      <c r="C19" s="43">
        <v>9</v>
      </c>
      <c r="D19" s="13"/>
      <c r="F19" s="371"/>
      <c r="G19" s="393"/>
      <c r="H19" s="394"/>
      <c r="I19" s="395"/>
      <c r="J19" s="400"/>
    </row>
    <row r="20" spans="1:11" x14ac:dyDescent="0.3">
      <c r="A20" s="18">
        <v>11</v>
      </c>
      <c r="B20" s="37" t="s">
        <v>41</v>
      </c>
      <c r="C20" s="43">
        <v>10</v>
      </c>
      <c r="D20" s="13"/>
      <c r="F20" s="371"/>
      <c r="G20" s="393"/>
      <c r="H20" s="394"/>
      <c r="I20" s="395"/>
      <c r="J20" s="400"/>
    </row>
    <row r="21" spans="1:11" x14ac:dyDescent="0.3">
      <c r="A21" s="18">
        <v>2</v>
      </c>
      <c r="B21" s="37" t="s">
        <v>42</v>
      </c>
      <c r="C21" s="43">
        <v>11</v>
      </c>
      <c r="D21" s="13"/>
      <c r="F21" s="371"/>
      <c r="G21" s="393"/>
      <c r="H21" s="394"/>
      <c r="I21" s="395"/>
      <c r="J21" s="400"/>
    </row>
    <row r="22" spans="1:11" x14ac:dyDescent="0.3">
      <c r="A22" s="18">
        <v>14</v>
      </c>
      <c r="B22" s="37" t="s">
        <v>43</v>
      </c>
      <c r="C22" s="43">
        <v>12</v>
      </c>
      <c r="D22" s="13"/>
      <c r="F22" s="371"/>
      <c r="G22" s="393"/>
      <c r="H22" s="394"/>
      <c r="I22" s="395"/>
      <c r="J22" s="400"/>
    </row>
    <row r="23" spans="1:11" x14ac:dyDescent="0.3">
      <c r="A23" s="18">
        <v>19</v>
      </c>
      <c r="B23" s="37" t="s">
        <v>44</v>
      </c>
      <c r="C23" s="43">
        <v>13</v>
      </c>
      <c r="D23" s="13"/>
      <c r="F23" s="371"/>
      <c r="G23" s="393"/>
      <c r="H23" s="394"/>
      <c r="I23" s="395"/>
      <c r="J23" s="400"/>
    </row>
    <row r="24" spans="1:11" x14ac:dyDescent="0.3">
      <c r="A24" s="18">
        <v>18</v>
      </c>
      <c r="B24" s="37" t="s">
        <v>45</v>
      </c>
      <c r="C24" s="43">
        <v>14</v>
      </c>
      <c r="D24" s="13"/>
      <c r="F24" s="388"/>
      <c r="G24" s="396"/>
      <c r="H24" s="397"/>
      <c r="I24" s="398"/>
      <c r="J24" s="387"/>
    </row>
    <row r="25" spans="1:11" x14ac:dyDescent="0.3">
      <c r="A25" s="18">
        <v>9</v>
      </c>
      <c r="B25" s="37" t="s">
        <v>46</v>
      </c>
      <c r="C25" s="43">
        <v>15</v>
      </c>
      <c r="D25" s="13"/>
      <c r="E25">
        <v>6</v>
      </c>
      <c r="F25" s="39" t="str">
        <f>VLOOKUP(E25,$A$11:C52,2,FALSE)</f>
        <v>파주시</v>
      </c>
      <c r="G25" s="399" t="s">
        <v>54</v>
      </c>
      <c r="H25" s="343"/>
      <c r="I25" s="389"/>
      <c r="J25" s="39" t="str">
        <f>VLOOKUP(K25,$A$11:$C$29,2,FALSE)</f>
        <v>안양시</v>
      </c>
      <c r="K25" s="20">
        <v>8</v>
      </c>
    </row>
    <row r="26" spans="1:11" x14ac:dyDescent="0.3">
      <c r="A26" s="18">
        <v>6</v>
      </c>
      <c r="B26" s="37" t="s">
        <v>47</v>
      </c>
      <c r="C26" s="43">
        <v>16</v>
      </c>
      <c r="D26" s="13"/>
    </row>
    <row r="27" spans="1:11" ht="19.5" x14ac:dyDescent="0.3">
      <c r="A27" s="18">
        <v>17</v>
      </c>
      <c r="B27" s="37" t="s">
        <v>48</v>
      </c>
      <c r="C27" s="43">
        <v>17</v>
      </c>
      <c r="D27" s="13"/>
      <c r="G27" s="386" t="s">
        <v>56</v>
      </c>
      <c r="H27" s="386"/>
      <c r="I27" s="386"/>
    </row>
    <row r="28" spans="1:11" x14ac:dyDescent="0.3">
      <c r="A28" s="18">
        <v>7</v>
      </c>
      <c r="B28" s="37" t="s">
        <v>32</v>
      </c>
      <c r="C28" s="43">
        <v>18</v>
      </c>
      <c r="D28" s="13"/>
      <c r="E28">
        <v>9</v>
      </c>
      <c r="F28" s="39" t="str">
        <f>VLOOKUP(E28,$A$11:C55,2,FALSE)</f>
        <v>의정부시</v>
      </c>
      <c r="G28" s="387" t="s">
        <v>51</v>
      </c>
      <c r="H28" s="344"/>
      <c r="I28" s="388"/>
      <c r="J28" s="39" t="str">
        <f>VLOOKUP(K28,$A$11:$C$29,2,FALSE)</f>
        <v>양주시</v>
      </c>
      <c r="K28" s="20">
        <v>11</v>
      </c>
    </row>
    <row r="29" spans="1:11" ht="17.25" thickBot="1" x14ac:dyDescent="0.35">
      <c r="A29" s="19">
        <v>10</v>
      </c>
      <c r="B29" s="38" t="s">
        <v>29</v>
      </c>
      <c r="C29" s="36">
        <v>19</v>
      </c>
      <c r="D29" s="13"/>
      <c r="F29" s="389" t="s">
        <v>52</v>
      </c>
      <c r="G29" s="390"/>
      <c r="H29" s="391"/>
      <c r="I29" s="392"/>
      <c r="J29" s="399" t="s">
        <v>53</v>
      </c>
    </row>
    <row r="30" spans="1:11" x14ac:dyDescent="0.3">
      <c r="B30" s="40"/>
      <c r="F30" s="371"/>
      <c r="G30" s="393"/>
      <c r="H30" s="394"/>
      <c r="I30" s="395"/>
      <c r="J30" s="400"/>
    </row>
    <row r="31" spans="1:11" x14ac:dyDescent="0.3">
      <c r="B31" s="13"/>
      <c r="F31" s="371"/>
      <c r="G31" s="393"/>
      <c r="H31" s="394"/>
      <c r="I31" s="395"/>
      <c r="J31" s="400"/>
    </row>
    <row r="32" spans="1:11" x14ac:dyDescent="0.3">
      <c r="B32" s="13"/>
      <c r="F32" s="371"/>
      <c r="G32" s="393"/>
      <c r="H32" s="394"/>
      <c r="I32" s="395"/>
      <c r="J32" s="400"/>
    </row>
    <row r="33" spans="2:11" x14ac:dyDescent="0.3">
      <c r="B33" s="13"/>
      <c r="F33" s="371"/>
      <c r="G33" s="393"/>
      <c r="H33" s="394"/>
      <c r="I33" s="395"/>
      <c r="J33" s="400"/>
    </row>
    <row r="34" spans="2:11" x14ac:dyDescent="0.3">
      <c r="B34" s="13"/>
      <c r="F34" s="371"/>
      <c r="G34" s="393"/>
      <c r="H34" s="394"/>
      <c r="I34" s="395"/>
      <c r="J34" s="400"/>
    </row>
    <row r="35" spans="2:11" x14ac:dyDescent="0.3">
      <c r="B35" s="13"/>
      <c r="F35" s="371"/>
      <c r="G35" s="393"/>
      <c r="H35" s="394"/>
      <c r="I35" s="395"/>
      <c r="J35" s="400"/>
    </row>
    <row r="36" spans="2:11" x14ac:dyDescent="0.3">
      <c r="B36" s="13"/>
      <c r="F36" s="388"/>
      <c r="G36" s="396"/>
      <c r="H36" s="397"/>
      <c r="I36" s="398"/>
      <c r="J36" s="387"/>
    </row>
    <row r="37" spans="2:11" x14ac:dyDescent="0.3">
      <c r="B37" s="13"/>
      <c r="E37" s="535">
        <v>10</v>
      </c>
      <c r="F37" s="516" t="str">
        <f>VLOOKUP(E37,$A$11:C64,2,FALSE)</f>
        <v>화성시</v>
      </c>
      <c r="G37" s="399" t="s">
        <v>54</v>
      </c>
      <c r="H37" s="343"/>
      <c r="I37" s="389"/>
      <c r="J37" s="39" t="str">
        <f>VLOOKUP(K37,$A$11:$C$29,2,FALSE)</f>
        <v>광명시</v>
      </c>
      <c r="K37" s="20">
        <v>12</v>
      </c>
    </row>
    <row r="38" spans="2:11" x14ac:dyDescent="0.3">
      <c r="B38" s="13"/>
    </row>
    <row r="39" spans="2:11" ht="19.5" x14ac:dyDescent="0.3">
      <c r="G39" s="386" t="s">
        <v>58</v>
      </c>
      <c r="H39" s="386"/>
      <c r="I39" s="386"/>
    </row>
    <row r="40" spans="2:11" x14ac:dyDescent="0.3">
      <c r="E40">
        <v>13</v>
      </c>
      <c r="F40" s="39" t="str">
        <f>VLOOKUP(E40,$A$11:C67,2,FALSE)</f>
        <v>안성시</v>
      </c>
      <c r="G40" s="387" t="s">
        <v>51</v>
      </c>
      <c r="H40" s="344"/>
      <c r="I40" s="388"/>
      <c r="J40" s="39" t="str">
        <f>VLOOKUP(K40,$A$11:$C$29,2,FALSE)</f>
        <v>구리시</v>
      </c>
      <c r="K40">
        <v>15</v>
      </c>
    </row>
    <row r="41" spans="2:11" x14ac:dyDescent="0.3">
      <c r="F41" s="389" t="s">
        <v>52</v>
      </c>
      <c r="G41" s="390"/>
      <c r="H41" s="391"/>
      <c r="I41" s="392"/>
      <c r="J41" s="399" t="s">
        <v>53</v>
      </c>
    </row>
    <row r="42" spans="2:11" x14ac:dyDescent="0.3">
      <c r="F42" s="371"/>
      <c r="G42" s="393"/>
      <c r="H42" s="394"/>
      <c r="I42" s="395"/>
      <c r="J42" s="400"/>
    </row>
    <row r="43" spans="2:11" x14ac:dyDescent="0.3">
      <c r="F43" s="371"/>
      <c r="G43" s="393"/>
      <c r="H43" s="394"/>
      <c r="I43" s="395"/>
      <c r="J43" s="400"/>
    </row>
    <row r="44" spans="2:11" x14ac:dyDescent="0.3">
      <c r="F44" s="371"/>
      <c r="G44" s="393"/>
      <c r="H44" s="394"/>
      <c r="I44" s="395"/>
      <c r="J44" s="400"/>
    </row>
    <row r="45" spans="2:11" x14ac:dyDescent="0.3">
      <c r="F45" s="371"/>
      <c r="G45" s="393"/>
      <c r="H45" s="394"/>
      <c r="I45" s="395"/>
      <c r="J45" s="400"/>
    </row>
    <row r="46" spans="2:11" x14ac:dyDescent="0.3">
      <c r="F46" s="371"/>
      <c r="G46" s="393"/>
      <c r="H46" s="394"/>
      <c r="I46" s="395"/>
      <c r="J46" s="400"/>
    </row>
    <row r="47" spans="2:11" x14ac:dyDescent="0.3">
      <c r="F47" s="371"/>
      <c r="G47" s="393"/>
      <c r="H47" s="394"/>
      <c r="I47" s="395"/>
      <c r="J47" s="400"/>
    </row>
    <row r="48" spans="2:11" x14ac:dyDescent="0.3">
      <c r="F48" s="388"/>
      <c r="G48" s="396"/>
      <c r="H48" s="397"/>
      <c r="I48" s="398"/>
      <c r="J48" s="387"/>
    </row>
    <row r="49" spans="5:11" x14ac:dyDescent="0.3">
      <c r="E49">
        <v>14</v>
      </c>
      <c r="F49" s="39" t="str">
        <f>VLOOKUP(E49,$A$11:C76,2,FALSE)</f>
        <v>여주시</v>
      </c>
      <c r="G49" s="399" t="s">
        <v>54</v>
      </c>
      <c r="H49" s="343"/>
      <c r="I49" s="389"/>
      <c r="J49" s="39" t="str">
        <f>VLOOKUP(K49,$A$11:$C$29,2,FALSE)</f>
        <v>수원시</v>
      </c>
      <c r="K49">
        <v>16</v>
      </c>
    </row>
  </sheetData>
  <mergeCells count="27">
    <mergeCell ref="N3:P3"/>
    <mergeCell ref="N6:P10"/>
    <mergeCell ref="A1:R1"/>
    <mergeCell ref="G49:I49"/>
    <mergeCell ref="G40:I40"/>
    <mergeCell ref="F41:F48"/>
    <mergeCell ref="G41:I48"/>
    <mergeCell ref="J41:J48"/>
    <mergeCell ref="G37:I37"/>
    <mergeCell ref="G39:I39"/>
    <mergeCell ref="J29:J36"/>
    <mergeCell ref="F29:F36"/>
    <mergeCell ref="G29:I36"/>
    <mergeCell ref="G25:I25"/>
    <mergeCell ref="G27:I27"/>
    <mergeCell ref="G28:I28"/>
    <mergeCell ref="F17:F24"/>
    <mergeCell ref="G17:I24"/>
    <mergeCell ref="J17:J24"/>
    <mergeCell ref="G13:I13"/>
    <mergeCell ref="G15:I15"/>
    <mergeCell ref="G16:I16"/>
    <mergeCell ref="G3:I3"/>
    <mergeCell ref="G4:I4"/>
    <mergeCell ref="F5:F12"/>
    <mergeCell ref="G5:I12"/>
    <mergeCell ref="J5:J12"/>
  </mergeCells>
  <phoneticPr fontId="1" type="noConversion"/>
  <pageMargins left="0.7" right="0.7" top="0.75" bottom="0.75" header="0.3" footer="0.3"/>
  <pageSetup paperSize="9"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8"/>
  <sheetViews>
    <sheetView topLeftCell="A10" workbookViewId="0">
      <selection sqref="A1:K1"/>
    </sheetView>
  </sheetViews>
  <sheetFormatPr defaultRowHeight="16.5" x14ac:dyDescent="0.3"/>
  <cols>
    <col min="2" max="2" width="10.75" style="1" customWidth="1"/>
    <col min="3" max="4" width="9.375" customWidth="1"/>
    <col min="5" max="5" width="7.375" customWidth="1"/>
  </cols>
  <sheetData>
    <row r="1" spans="1:11" ht="41.25" customHeight="1" x14ac:dyDescent="0.3">
      <c r="A1" s="309" t="s">
        <v>62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41.25" customHeight="1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9.5" x14ac:dyDescent="0.3">
      <c r="G3" s="386" t="s">
        <v>49</v>
      </c>
      <c r="H3" s="386"/>
      <c r="I3" s="386"/>
    </row>
    <row r="4" spans="1:11" x14ac:dyDescent="0.3">
      <c r="E4">
        <v>1</v>
      </c>
      <c r="F4" s="39" t="str">
        <f>VLOOKUP(E4,$A$11:C31,2,FALSE)</f>
        <v>여주시</v>
      </c>
      <c r="G4" s="387" t="s">
        <v>51</v>
      </c>
      <c r="H4" s="344"/>
      <c r="I4" s="388"/>
      <c r="J4" s="39" t="str">
        <f>VLOOKUP(K4,$A$11:$C$29,2,FALSE)</f>
        <v>안산시</v>
      </c>
      <c r="K4" s="20">
        <v>3</v>
      </c>
    </row>
    <row r="5" spans="1:11" x14ac:dyDescent="0.3">
      <c r="F5" s="389" t="s">
        <v>52</v>
      </c>
      <c r="G5" s="390"/>
      <c r="H5" s="391"/>
      <c r="I5" s="392"/>
      <c r="J5" s="399" t="s">
        <v>53</v>
      </c>
    </row>
    <row r="6" spans="1:11" x14ac:dyDescent="0.3">
      <c r="F6" s="371"/>
      <c r="G6" s="393"/>
      <c r="H6" s="394"/>
      <c r="I6" s="395"/>
      <c r="J6" s="400"/>
    </row>
    <row r="7" spans="1:11" x14ac:dyDescent="0.3">
      <c r="F7" s="371"/>
      <c r="G7" s="393"/>
      <c r="H7" s="394"/>
      <c r="I7" s="395"/>
      <c r="J7" s="400"/>
    </row>
    <row r="8" spans="1:11" x14ac:dyDescent="0.3">
      <c r="F8" s="371"/>
      <c r="G8" s="393"/>
      <c r="H8" s="394"/>
      <c r="I8" s="395"/>
      <c r="J8" s="400"/>
    </row>
    <row r="9" spans="1:11" x14ac:dyDescent="0.3">
      <c r="F9" s="371"/>
      <c r="G9" s="393"/>
      <c r="H9" s="394"/>
      <c r="I9" s="395"/>
      <c r="J9" s="400"/>
    </row>
    <row r="10" spans="1:11" x14ac:dyDescent="0.3">
      <c r="A10" s="291" t="s">
        <v>2</v>
      </c>
      <c r="B10" s="295" t="s">
        <v>50</v>
      </c>
      <c r="C10" s="291" t="s">
        <v>60</v>
      </c>
      <c r="D10" s="45"/>
      <c r="F10" s="371"/>
      <c r="G10" s="393"/>
      <c r="H10" s="394"/>
      <c r="I10" s="395"/>
      <c r="J10" s="400"/>
    </row>
    <row r="11" spans="1:11" x14ac:dyDescent="0.3">
      <c r="A11" s="293">
        <v>10</v>
      </c>
      <c r="B11" s="292" t="s">
        <v>26</v>
      </c>
      <c r="C11" s="293">
        <v>1</v>
      </c>
      <c r="D11" s="13"/>
      <c r="F11" s="371"/>
      <c r="G11" s="393"/>
      <c r="H11" s="394"/>
      <c r="I11" s="395"/>
      <c r="J11" s="400"/>
    </row>
    <row r="12" spans="1:11" x14ac:dyDescent="0.3">
      <c r="A12" s="293">
        <v>12</v>
      </c>
      <c r="B12" s="292" t="s">
        <v>24</v>
      </c>
      <c r="C12" s="293">
        <v>2</v>
      </c>
      <c r="D12" s="13"/>
      <c r="F12" s="388"/>
      <c r="G12" s="396"/>
      <c r="H12" s="397"/>
      <c r="I12" s="398"/>
      <c r="J12" s="387"/>
    </row>
    <row r="13" spans="1:11" x14ac:dyDescent="0.3">
      <c r="A13" s="293">
        <v>7</v>
      </c>
      <c r="B13" s="292" t="s">
        <v>25</v>
      </c>
      <c r="C13" s="293">
        <v>3</v>
      </c>
      <c r="D13" s="13"/>
      <c r="E13">
        <v>2</v>
      </c>
      <c r="F13" s="39" t="str">
        <f>VLOOKUP(E13,$A$11:C38,2,FALSE)</f>
        <v>하남시</v>
      </c>
      <c r="G13" s="399" t="s">
        <v>54</v>
      </c>
      <c r="H13" s="343"/>
      <c r="I13" s="389"/>
      <c r="J13" s="39" t="str">
        <f>VLOOKUP(K13,$A$11:$C$29,2,FALSE)</f>
        <v>양평군</v>
      </c>
      <c r="K13" s="20">
        <v>4</v>
      </c>
    </row>
    <row r="14" spans="1:11" x14ac:dyDescent="0.3">
      <c r="A14" s="293">
        <v>3</v>
      </c>
      <c r="B14" s="292" t="s">
        <v>27</v>
      </c>
      <c r="C14" s="293">
        <v>4</v>
      </c>
      <c r="D14" s="13"/>
    </row>
    <row r="15" spans="1:11" ht="19.5" x14ac:dyDescent="0.3">
      <c r="A15" s="293">
        <v>11</v>
      </c>
      <c r="B15" s="292" t="s">
        <v>39</v>
      </c>
      <c r="C15" s="293">
        <v>5</v>
      </c>
      <c r="D15" s="13"/>
      <c r="G15" s="386" t="s">
        <v>55</v>
      </c>
      <c r="H15" s="386"/>
      <c r="I15" s="386"/>
    </row>
    <row r="16" spans="1:11" x14ac:dyDescent="0.3">
      <c r="A16" s="293">
        <v>6</v>
      </c>
      <c r="B16" s="292" t="s">
        <v>40</v>
      </c>
      <c r="C16" s="293">
        <v>6</v>
      </c>
      <c r="D16" s="13"/>
      <c r="E16">
        <v>5</v>
      </c>
      <c r="F16" s="39" t="str">
        <f>VLOOKUP(E16,$A$11:C38,2,FALSE)</f>
        <v>의왕시</v>
      </c>
      <c r="G16" s="387" t="s">
        <v>51</v>
      </c>
      <c r="H16" s="344"/>
      <c r="I16" s="388"/>
      <c r="J16" s="39" t="str">
        <f>VLOOKUP(K16,$A$11:$C$29,2,FALSE)</f>
        <v>시흥시</v>
      </c>
      <c r="K16" s="20">
        <v>7</v>
      </c>
    </row>
    <row r="17" spans="1:11" x14ac:dyDescent="0.3">
      <c r="A17" s="293">
        <v>4</v>
      </c>
      <c r="B17" s="292" t="s">
        <v>42</v>
      </c>
      <c r="C17" s="293">
        <v>7</v>
      </c>
      <c r="D17" s="13"/>
      <c r="F17" s="389" t="s">
        <v>52</v>
      </c>
      <c r="G17" s="390"/>
      <c r="H17" s="391"/>
      <c r="I17" s="392"/>
      <c r="J17" s="399" t="s">
        <v>53</v>
      </c>
    </row>
    <row r="18" spans="1:11" x14ac:dyDescent="0.3">
      <c r="A18" s="293">
        <v>1</v>
      </c>
      <c r="B18" s="292" t="s">
        <v>43</v>
      </c>
      <c r="C18" s="293">
        <v>8</v>
      </c>
      <c r="D18" s="13"/>
      <c r="F18" s="371"/>
      <c r="G18" s="393"/>
      <c r="H18" s="394"/>
      <c r="I18" s="395"/>
      <c r="J18" s="400"/>
    </row>
    <row r="19" spans="1:11" x14ac:dyDescent="0.3">
      <c r="A19" s="293">
        <v>8</v>
      </c>
      <c r="B19" s="292" t="s">
        <v>44</v>
      </c>
      <c r="C19" s="293">
        <v>9</v>
      </c>
      <c r="D19" s="13"/>
      <c r="F19" s="371"/>
      <c r="G19" s="393"/>
      <c r="H19" s="394"/>
      <c r="I19" s="395"/>
      <c r="J19" s="400"/>
    </row>
    <row r="20" spans="1:11" x14ac:dyDescent="0.3">
      <c r="A20" s="293">
        <v>5</v>
      </c>
      <c r="B20" s="292" t="s">
        <v>45</v>
      </c>
      <c r="C20" s="293">
        <v>10</v>
      </c>
      <c r="D20" s="13"/>
      <c r="F20" s="371"/>
      <c r="G20" s="393"/>
      <c r="H20" s="394"/>
      <c r="I20" s="395"/>
      <c r="J20" s="400"/>
    </row>
    <row r="21" spans="1:11" x14ac:dyDescent="0.3">
      <c r="A21" s="293">
        <v>9</v>
      </c>
      <c r="B21" s="292" t="s">
        <v>48</v>
      </c>
      <c r="C21" s="293">
        <v>11</v>
      </c>
      <c r="D21" s="13"/>
      <c r="F21" s="371"/>
      <c r="G21" s="393"/>
      <c r="H21" s="394"/>
      <c r="I21" s="395"/>
      <c r="J21" s="400"/>
    </row>
    <row r="22" spans="1:11" x14ac:dyDescent="0.3">
      <c r="A22" s="293">
        <v>2</v>
      </c>
      <c r="B22" s="292" t="s">
        <v>32</v>
      </c>
      <c r="C22" s="293">
        <v>12</v>
      </c>
      <c r="D22" s="13"/>
      <c r="F22" s="371"/>
      <c r="G22" s="393"/>
      <c r="H22" s="394"/>
      <c r="I22" s="395"/>
      <c r="J22" s="400"/>
    </row>
    <row r="23" spans="1:11" x14ac:dyDescent="0.3">
      <c r="A23" s="13"/>
      <c r="B23" s="294"/>
      <c r="C23" s="13"/>
      <c r="D23" s="13"/>
      <c r="F23" s="371"/>
      <c r="G23" s="393"/>
      <c r="H23" s="394"/>
      <c r="I23" s="395"/>
      <c r="J23" s="400"/>
    </row>
    <row r="24" spans="1:11" x14ac:dyDescent="0.3">
      <c r="A24" s="13"/>
      <c r="B24" s="294"/>
      <c r="C24" s="13"/>
      <c r="D24" s="13"/>
      <c r="F24" s="388"/>
      <c r="G24" s="396"/>
      <c r="H24" s="397"/>
      <c r="I24" s="398"/>
      <c r="J24" s="387"/>
    </row>
    <row r="25" spans="1:11" x14ac:dyDescent="0.3">
      <c r="A25" s="13"/>
      <c r="B25" s="294"/>
      <c r="C25" s="13"/>
      <c r="D25" s="13"/>
      <c r="E25">
        <v>6</v>
      </c>
      <c r="F25" s="39" t="str">
        <f>VLOOKUP(E25,$A$11:C38,2,FALSE)</f>
        <v>안양시</v>
      </c>
      <c r="G25" s="399" t="s">
        <v>54</v>
      </c>
      <c r="H25" s="343"/>
      <c r="I25" s="389"/>
      <c r="J25" s="39" t="str">
        <f>VLOOKUP(K25,$A$11:$C$29,2,FALSE)</f>
        <v>용인시</v>
      </c>
      <c r="K25" s="20">
        <v>8</v>
      </c>
    </row>
    <row r="26" spans="1:11" x14ac:dyDescent="0.3">
      <c r="A26" s="13"/>
      <c r="B26" s="294"/>
      <c r="C26" s="13"/>
      <c r="D26" s="13"/>
    </row>
    <row r="27" spans="1:11" ht="19.5" x14ac:dyDescent="0.3">
      <c r="A27" s="13"/>
      <c r="B27" s="294"/>
      <c r="C27" s="13"/>
      <c r="D27" s="13"/>
      <c r="G27" s="386" t="s">
        <v>56</v>
      </c>
      <c r="H27" s="386"/>
      <c r="I27" s="386"/>
    </row>
    <row r="28" spans="1:11" x14ac:dyDescent="0.3">
      <c r="A28" s="13"/>
      <c r="B28" s="294"/>
      <c r="C28" s="13"/>
      <c r="D28" s="13"/>
      <c r="E28">
        <v>9</v>
      </c>
      <c r="F28" s="39" t="str">
        <f>VLOOKUP(E28,$A$11:C38,2,FALSE)</f>
        <v>포천시</v>
      </c>
      <c r="G28" s="387" t="s">
        <v>51</v>
      </c>
      <c r="H28" s="344"/>
      <c r="I28" s="388"/>
      <c r="J28" s="39" t="str">
        <f>VLOOKUP(K28,$A$11:$C$29,2,FALSE)</f>
        <v>안성시</v>
      </c>
      <c r="K28" s="20">
        <v>11</v>
      </c>
    </row>
    <row r="29" spans="1:11" x14ac:dyDescent="0.3">
      <c r="A29" s="13"/>
      <c r="B29" s="294"/>
      <c r="C29" s="13"/>
      <c r="D29" s="13"/>
      <c r="F29" s="389" t="s">
        <v>52</v>
      </c>
      <c r="G29" s="390"/>
      <c r="H29" s="391"/>
      <c r="I29" s="392"/>
      <c r="J29" s="399" t="s">
        <v>53</v>
      </c>
    </row>
    <row r="30" spans="1:11" x14ac:dyDescent="0.3">
      <c r="A30" s="1"/>
      <c r="B30" s="40"/>
      <c r="C30" s="1"/>
      <c r="F30" s="371"/>
      <c r="G30" s="393"/>
      <c r="H30" s="394"/>
      <c r="I30" s="395"/>
      <c r="J30" s="400"/>
    </row>
    <row r="31" spans="1:11" x14ac:dyDescent="0.3">
      <c r="B31" s="13"/>
      <c r="F31" s="371"/>
      <c r="G31" s="393"/>
      <c r="H31" s="394"/>
      <c r="I31" s="395"/>
      <c r="J31" s="400"/>
    </row>
    <row r="32" spans="1:11" x14ac:dyDescent="0.3">
      <c r="B32" s="13"/>
      <c r="F32" s="371"/>
      <c r="G32" s="393"/>
      <c r="H32" s="394"/>
      <c r="I32" s="395"/>
      <c r="J32" s="400"/>
    </row>
    <row r="33" spans="2:11" x14ac:dyDescent="0.3">
      <c r="B33" s="13"/>
      <c r="F33" s="371"/>
      <c r="G33" s="393"/>
      <c r="H33" s="394"/>
      <c r="I33" s="395"/>
      <c r="J33" s="400"/>
    </row>
    <row r="34" spans="2:11" x14ac:dyDescent="0.3">
      <c r="B34" s="13"/>
      <c r="F34" s="371"/>
      <c r="G34" s="393"/>
      <c r="H34" s="394"/>
      <c r="I34" s="395"/>
      <c r="J34" s="400"/>
    </row>
    <row r="35" spans="2:11" x14ac:dyDescent="0.3">
      <c r="B35" s="13"/>
      <c r="F35" s="371"/>
      <c r="G35" s="393"/>
      <c r="H35" s="394"/>
      <c r="I35" s="395"/>
      <c r="J35" s="400"/>
    </row>
    <row r="36" spans="2:11" x14ac:dyDescent="0.3">
      <c r="B36" s="13"/>
      <c r="F36" s="388"/>
      <c r="G36" s="396"/>
      <c r="H36" s="397"/>
      <c r="I36" s="398"/>
      <c r="J36" s="387"/>
    </row>
    <row r="37" spans="2:11" x14ac:dyDescent="0.3">
      <c r="B37" s="13"/>
      <c r="E37">
        <v>10</v>
      </c>
      <c r="F37" s="39" t="str">
        <f>VLOOKUP(E37,$A$11:C43,2,FALSE)</f>
        <v>부천시</v>
      </c>
      <c r="G37" s="399" t="s">
        <v>54</v>
      </c>
      <c r="H37" s="343"/>
      <c r="I37" s="389"/>
      <c r="J37" s="39" t="str">
        <f>VLOOKUP(K37,$A$11:$C$29,2,FALSE)</f>
        <v>수원시</v>
      </c>
      <c r="K37" s="20">
        <v>12</v>
      </c>
    </row>
    <row r="38" spans="2:11" x14ac:dyDescent="0.3">
      <c r="B38" s="13"/>
    </row>
  </sheetData>
  <mergeCells count="19">
    <mergeCell ref="F29:F36"/>
    <mergeCell ref="G29:I36"/>
    <mergeCell ref="A1:K1"/>
    <mergeCell ref="G3:I3"/>
    <mergeCell ref="G4:I4"/>
    <mergeCell ref="F5:F12"/>
    <mergeCell ref="F17:F24"/>
    <mergeCell ref="G37:I37"/>
    <mergeCell ref="G5:I12"/>
    <mergeCell ref="J5:J12"/>
    <mergeCell ref="J29:J36"/>
    <mergeCell ref="G13:I13"/>
    <mergeCell ref="G15:I15"/>
    <mergeCell ref="G16:I16"/>
    <mergeCell ref="G17:I24"/>
    <mergeCell ref="J17:J24"/>
    <mergeCell ref="G25:I25"/>
    <mergeCell ref="G27:I27"/>
    <mergeCell ref="G28:I28"/>
  </mergeCells>
  <phoneticPr fontId="1" type="noConversion"/>
  <pageMargins left="0.7" right="0.7" top="0.75" bottom="0.75" header="0.3" footer="0.3"/>
  <pageSetup paperSize="9" scale="8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49"/>
  <sheetViews>
    <sheetView topLeftCell="A28" workbookViewId="0">
      <selection activeCell="E49" sqref="E49:F49"/>
    </sheetView>
  </sheetViews>
  <sheetFormatPr defaultRowHeight="16.5" x14ac:dyDescent="0.3"/>
  <cols>
    <col min="2" max="2" width="10.75" style="1" customWidth="1"/>
    <col min="3" max="4" width="9.375" customWidth="1"/>
    <col min="5" max="5" width="7.375" customWidth="1"/>
  </cols>
  <sheetData>
    <row r="1" spans="1:19" ht="32.25" customHeight="1" x14ac:dyDescent="0.3">
      <c r="A1" s="309" t="s">
        <v>66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19" ht="17.25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65"/>
      <c r="N2" s="64"/>
      <c r="O2" s="64"/>
      <c r="P2" s="64"/>
      <c r="Q2" s="64"/>
      <c r="R2" s="64"/>
    </row>
    <row r="3" spans="1:19" ht="19.5" x14ac:dyDescent="0.3">
      <c r="G3" s="386" t="s">
        <v>49</v>
      </c>
      <c r="H3" s="386"/>
      <c r="I3" s="386"/>
      <c r="M3" s="52"/>
      <c r="N3" s="52"/>
      <c r="O3" s="52"/>
      <c r="P3" s="52"/>
      <c r="Q3" s="52"/>
      <c r="R3" s="52"/>
      <c r="S3" s="52"/>
    </row>
    <row r="4" spans="1:19" ht="19.5" x14ac:dyDescent="0.3">
      <c r="E4">
        <v>1</v>
      </c>
      <c r="F4" s="39" t="str">
        <f>VLOOKUP(E4,$A$11:C32,2,FALSE)</f>
        <v>양평군</v>
      </c>
      <c r="G4" s="387" t="s">
        <v>51</v>
      </c>
      <c r="H4" s="344"/>
      <c r="I4" s="388"/>
      <c r="J4" s="39" t="str">
        <f>VLOOKUP(K4,$A$11:$C$32,2,FALSE)</f>
        <v>의정부시</v>
      </c>
      <c r="K4" s="20">
        <v>3</v>
      </c>
      <c r="L4" s="20"/>
      <c r="O4" s="386" t="s">
        <v>59</v>
      </c>
      <c r="P4" s="386"/>
      <c r="Q4" s="386"/>
    </row>
    <row r="5" spans="1:19" x14ac:dyDescent="0.3">
      <c r="F5" s="389" t="s">
        <v>52</v>
      </c>
      <c r="G5" s="390"/>
      <c r="H5" s="391"/>
      <c r="I5" s="392"/>
      <c r="J5" s="399" t="s">
        <v>53</v>
      </c>
    </row>
    <row r="6" spans="1:19" x14ac:dyDescent="0.3">
      <c r="F6" s="371"/>
      <c r="G6" s="393"/>
      <c r="H6" s="394"/>
      <c r="I6" s="395"/>
      <c r="J6" s="400"/>
      <c r="O6" s="51">
        <v>17</v>
      </c>
      <c r="P6" s="39" t="str">
        <f>VLOOKUP(O6,$A$11:C32,2,FALSE)</f>
        <v>용인시</v>
      </c>
    </row>
    <row r="7" spans="1:19" x14ac:dyDescent="0.3">
      <c r="F7" s="371"/>
      <c r="G7" s="393"/>
      <c r="H7" s="394"/>
      <c r="I7" s="395"/>
      <c r="J7" s="400"/>
      <c r="O7" s="370"/>
      <c r="P7" s="370"/>
      <c r="Q7" s="370"/>
    </row>
    <row r="8" spans="1:19" x14ac:dyDescent="0.3">
      <c r="F8" s="371"/>
      <c r="G8" s="393"/>
      <c r="H8" s="394"/>
      <c r="I8" s="395"/>
      <c r="J8" s="400"/>
      <c r="O8" s="370"/>
      <c r="P8" s="370"/>
      <c r="Q8" s="370"/>
    </row>
    <row r="9" spans="1:19" ht="17.25" thickBot="1" x14ac:dyDescent="0.35">
      <c r="F9" s="371"/>
      <c r="G9" s="393"/>
      <c r="H9" s="394"/>
      <c r="I9" s="395"/>
      <c r="J9" s="400"/>
      <c r="O9" s="370"/>
      <c r="P9" s="370"/>
      <c r="Q9" s="370"/>
    </row>
    <row r="10" spans="1:19" x14ac:dyDescent="0.3">
      <c r="A10" s="48" t="s">
        <v>2</v>
      </c>
      <c r="B10" s="42" t="s">
        <v>50</v>
      </c>
      <c r="C10" s="44" t="s">
        <v>60</v>
      </c>
      <c r="D10" s="45"/>
      <c r="F10" s="371"/>
      <c r="G10" s="393"/>
      <c r="H10" s="394"/>
      <c r="I10" s="395"/>
      <c r="J10" s="400"/>
      <c r="O10" s="370"/>
      <c r="P10" s="370"/>
      <c r="Q10" s="370"/>
    </row>
    <row r="11" spans="1:19" x14ac:dyDescent="0.3">
      <c r="A11" s="18">
        <v>6</v>
      </c>
      <c r="B11" s="46" t="s">
        <v>63</v>
      </c>
      <c r="C11" s="43">
        <v>1</v>
      </c>
      <c r="D11" s="13"/>
      <c r="F11" s="371"/>
      <c r="G11" s="393"/>
      <c r="H11" s="394"/>
      <c r="I11" s="395"/>
      <c r="J11" s="400"/>
      <c r="O11" s="370"/>
      <c r="P11" s="370"/>
      <c r="Q11" s="370"/>
    </row>
    <row r="12" spans="1:19" x14ac:dyDescent="0.3">
      <c r="A12" s="18">
        <v>12</v>
      </c>
      <c r="B12" s="46" t="s">
        <v>64</v>
      </c>
      <c r="C12" s="43">
        <v>2</v>
      </c>
      <c r="D12" s="13"/>
      <c r="F12" s="388"/>
      <c r="G12" s="396"/>
      <c r="H12" s="397"/>
      <c r="I12" s="398"/>
      <c r="J12" s="387"/>
      <c r="M12" s="51">
        <v>18</v>
      </c>
      <c r="N12" s="39" t="str">
        <f>VLOOKUP(M12,$A$11:C32,2,FALSE)</f>
        <v>수원시</v>
      </c>
      <c r="O12" s="3"/>
      <c r="Q12" s="4"/>
      <c r="R12" s="39" t="str">
        <f>VLOOKUP(S12,$A$11:C32,2,FALSE)</f>
        <v>시흥시</v>
      </c>
      <c r="S12" s="51">
        <v>19</v>
      </c>
    </row>
    <row r="13" spans="1:19" x14ac:dyDescent="0.3">
      <c r="A13" s="18">
        <v>22</v>
      </c>
      <c r="B13" s="46" t="s">
        <v>22</v>
      </c>
      <c r="C13" s="43">
        <v>3</v>
      </c>
      <c r="D13" s="13"/>
      <c r="E13">
        <v>2</v>
      </c>
      <c r="F13" s="39" t="str">
        <f>VLOOKUP(E13,$A$11:C32,2,FALSE)</f>
        <v>오산시</v>
      </c>
      <c r="G13" s="399" t="s">
        <v>54</v>
      </c>
      <c r="H13" s="343"/>
      <c r="I13" s="389"/>
      <c r="J13" s="39" t="str">
        <f>VLOOKUP(K13,$A$11:$C$32,2,FALSE)</f>
        <v>부천시</v>
      </c>
      <c r="K13" s="20">
        <v>4</v>
      </c>
      <c r="L13" s="20"/>
    </row>
    <row r="14" spans="1:19" x14ac:dyDescent="0.3">
      <c r="A14" s="18">
        <v>16</v>
      </c>
      <c r="B14" s="46" t="s">
        <v>37</v>
      </c>
      <c r="C14" s="43">
        <v>4</v>
      </c>
      <c r="D14" s="13"/>
      <c r="M14" s="1"/>
      <c r="N14" s="1"/>
      <c r="O14" s="1"/>
      <c r="P14" s="1"/>
      <c r="Q14" s="1"/>
      <c r="R14" s="1"/>
      <c r="S14" s="1"/>
    </row>
    <row r="15" spans="1:19" ht="19.5" x14ac:dyDescent="0.3">
      <c r="A15" s="18">
        <v>9</v>
      </c>
      <c r="B15" s="46" t="s">
        <v>30</v>
      </c>
      <c r="C15" s="43">
        <v>5</v>
      </c>
      <c r="D15" s="13"/>
      <c r="G15" s="386" t="s">
        <v>55</v>
      </c>
      <c r="H15" s="386"/>
      <c r="I15" s="386"/>
    </row>
    <row r="16" spans="1:19" ht="19.5" x14ac:dyDescent="0.3">
      <c r="A16" s="18">
        <v>5</v>
      </c>
      <c r="B16" s="46" t="s">
        <v>23</v>
      </c>
      <c r="C16" s="43">
        <v>6</v>
      </c>
      <c r="D16" s="13"/>
      <c r="E16">
        <v>5</v>
      </c>
      <c r="F16" s="39" t="str">
        <f>VLOOKUP(E16,$A$11:C32,2,FALSE)</f>
        <v>남양주시</v>
      </c>
      <c r="G16" s="387" t="s">
        <v>51</v>
      </c>
      <c r="H16" s="344"/>
      <c r="I16" s="388"/>
      <c r="J16" s="39" t="str">
        <f>VLOOKUP(K16,$A$11:$C$32,2,FALSE)</f>
        <v>여주시</v>
      </c>
      <c r="K16" s="20">
        <v>7</v>
      </c>
      <c r="L16" s="20"/>
      <c r="O16" s="386" t="s">
        <v>57</v>
      </c>
      <c r="P16" s="386"/>
      <c r="Q16" s="386"/>
    </row>
    <row r="17" spans="1:19" x14ac:dyDescent="0.3">
      <c r="A17" s="18">
        <v>4</v>
      </c>
      <c r="B17" s="46" t="s">
        <v>26</v>
      </c>
      <c r="C17" s="43">
        <v>7</v>
      </c>
      <c r="D17" s="13"/>
      <c r="F17" s="389" t="s">
        <v>52</v>
      </c>
      <c r="G17" s="390"/>
      <c r="H17" s="391"/>
      <c r="I17" s="392"/>
      <c r="J17" s="399" t="s">
        <v>53</v>
      </c>
    </row>
    <row r="18" spans="1:19" x14ac:dyDescent="0.3">
      <c r="A18" s="18">
        <v>8</v>
      </c>
      <c r="B18" s="46" t="s">
        <v>38</v>
      </c>
      <c r="C18" s="43">
        <v>8</v>
      </c>
      <c r="D18" s="13"/>
      <c r="F18" s="371"/>
      <c r="G18" s="393"/>
      <c r="H18" s="394"/>
      <c r="I18" s="395"/>
      <c r="J18" s="400"/>
      <c r="O18" s="20">
        <v>20</v>
      </c>
      <c r="P18" s="39" t="str">
        <f>VLOOKUP(O18,$A$11:C32,2,FALSE)</f>
        <v>안양시</v>
      </c>
    </row>
    <row r="19" spans="1:19" x14ac:dyDescent="0.3">
      <c r="A19" s="18">
        <v>18</v>
      </c>
      <c r="B19" s="46" t="s">
        <v>24</v>
      </c>
      <c r="C19" s="43">
        <v>9</v>
      </c>
      <c r="D19" s="13"/>
      <c r="F19" s="371"/>
      <c r="G19" s="393"/>
      <c r="H19" s="394"/>
      <c r="I19" s="395"/>
      <c r="J19" s="400"/>
      <c r="O19" s="370"/>
      <c r="P19" s="370"/>
      <c r="Q19" s="370"/>
    </row>
    <row r="20" spans="1:19" x14ac:dyDescent="0.3">
      <c r="A20" s="18">
        <v>19</v>
      </c>
      <c r="B20" s="37" t="s">
        <v>25</v>
      </c>
      <c r="C20" s="43">
        <v>10</v>
      </c>
      <c r="D20" s="13"/>
      <c r="F20" s="371"/>
      <c r="G20" s="393"/>
      <c r="H20" s="394"/>
      <c r="I20" s="395"/>
      <c r="J20" s="400"/>
      <c r="O20" s="370"/>
      <c r="P20" s="370"/>
      <c r="Q20" s="370"/>
    </row>
    <row r="21" spans="1:19" x14ac:dyDescent="0.3">
      <c r="A21" s="18">
        <v>15</v>
      </c>
      <c r="B21" s="46" t="s">
        <v>27</v>
      </c>
      <c r="C21" s="43">
        <v>11</v>
      </c>
      <c r="D21" s="13"/>
      <c r="F21" s="371"/>
      <c r="G21" s="393"/>
      <c r="H21" s="394"/>
      <c r="I21" s="395"/>
      <c r="J21" s="400"/>
      <c r="O21" s="370"/>
      <c r="P21" s="370"/>
      <c r="Q21" s="370"/>
    </row>
    <row r="22" spans="1:19" x14ac:dyDescent="0.3">
      <c r="A22" s="18">
        <v>11</v>
      </c>
      <c r="B22" s="46" t="s">
        <v>39</v>
      </c>
      <c r="C22" s="43">
        <v>12</v>
      </c>
      <c r="D22" s="13"/>
      <c r="F22" s="371"/>
      <c r="G22" s="393"/>
      <c r="H22" s="394"/>
      <c r="I22" s="395"/>
      <c r="J22" s="400"/>
      <c r="O22" s="370"/>
      <c r="P22" s="370"/>
      <c r="Q22" s="370"/>
    </row>
    <row r="23" spans="1:19" x14ac:dyDescent="0.3">
      <c r="A23" s="18">
        <v>20</v>
      </c>
      <c r="B23" s="46" t="s">
        <v>40</v>
      </c>
      <c r="C23" s="43">
        <v>13</v>
      </c>
      <c r="D23" s="13"/>
      <c r="F23" s="371"/>
      <c r="G23" s="393"/>
      <c r="H23" s="394"/>
      <c r="I23" s="395"/>
      <c r="J23" s="400"/>
      <c r="O23" s="370"/>
      <c r="P23" s="370"/>
      <c r="Q23" s="370"/>
    </row>
    <row r="24" spans="1:19" x14ac:dyDescent="0.3">
      <c r="A24" s="18">
        <v>1</v>
      </c>
      <c r="B24" s="46" t="s">
        <v>42</v>
      </c>
      <c r="C24" s="43">
        <v>14</v>
      </c>
      <c r="D24" s="13"/>
      <c r="F24" s="388"/>
      <c r="G24" s="396"/>
      <c r="H24" s="397"/>
      <c r="I24" s="398"/>
      <c r="J24" s="387"/>
      <c r="M24" s="20">
        <v>21</v>
      </c>
      <c r="N24" s="39" t="str">
        <f>VLOOKUP(M24,$A$11:C32,2,FALSE)</f>
        <v>파주시</v>
      </c>
      <c r="O24" s="3"/>
      <c r="Q24" s="4"/>
      <c r="R24" s="39" t="str">
        <f>VLOOKUP(S24,$A$11:C32,2,FALSE)</f>
        <v>광주시</v>
      </c>
      <c r="S24" s="20">
        <v>22</v>
      </c>
    </row>
    <row r="25" spans="1:19" x14ac:dyDescent="0.3">
      <c r="A25" s="18">
        <v>7</v>
      </c>
      <c r="B25" s="46" t="s">
        <v>43</v>
      </c>
      <c r="C25" s="43">
        <v>15</v>
      </c>
      <c r="D25" s="13"/>
      <c r="E25">
        <v>6</v>
      </c>
      <c r="F25" s="39" t="str">
        <f>VLOOKUP(E25,$A$11:C32,2,FALSE)</f>
        <v>가평군</v>
      </c>
      <c r="G25" s="399" t="s">
        <v>54</v>
      </c>
      <c r="H25" s="343"/>
      <c r="I25" s="389"/>
      <c r="J25" s="39" t="str">
        <f>VLOOKUP(K25,$A$11:$C$32,2,FALSE)</f>
        <v>성남시</v>
      </c>
      <c r="K25" s="20">
        <v>8</v>
      </c>
      <c r="L25" s="20"/>
    </row>
    <row r="26" spans="1:19" x14ac:dyDescent="0.3">
      <c r="A26" s="18">
        <v>13</v>
      </c>
      <c r="B26" s="46" t="s">
        <v>65</v>
      </c>
      <c r="C26" s="43">
        <v>16</v>
      </c>
      <c r="D26" s="13"/>
    </row>
    <row r="27" spans="1:19" ht="19.5" x14ac:dyDescent="0.3">
      <c r="A27" s="18">
        <v>2</v>
      </c>
      <c r="B27" s="46" t="s">
        <v>28</v>
      </c>
      <c r="C27" s="43">
        <v>17</v>
      </c>
      <c r="D27" s="13"/>
      <c r="G27" s="386" t="s">
        <v>56</v>
      </c>
      <c r="H27" s="386"/>
      <c r="I27" s="386"/>
    </row>
    <row r="28" spans="1:19" x14ac:dyDescent="0.3">
      <c r="A28" s="18">
        <v>17</v>
      </c>
      <c r="B28" s="46" t="s">
        <v>44</v>
      </c>
      <c r="C28" s="43">
        <v>18</v>
      </c>
      <c r="D28" s="13"/>
      <c r="E28">
        <v>9</v>
      </c>
      <c r="F28" s="39" t="str">
        <f>VLOOKUP(E28,$A$11:C32,2,FALSE)</f>
        <v>군포시</v>
      </c>
      <c r="G28" s="387" t="s">
        <v>51</v>
      </c>
      <c r="H28" s="344"/>
      <c r="I28" s="388"/>
      <c r="J28" s="39" t="str">
        <f>VLOOKUP(K28,$A$11:$C$32,2,FALSE)</f>
        <v>안성시</v>
      </c>
      <c r="K28" s="20">
        <v>11</v>
      </c>
      <c r="L28" s="20"/>
    </row>
    <row r="29" spans="1:19" x14ac:dyDescent="0.3">
      <c r="A29" s="18">
        <v>10</v>
      </c>
      <c r="B29" s="46" t="s">
        <v>45</v>
      </c>
      <c r="C29" s="43">
        <v>19</v>
      </c>
      <c r="D29" s="13"/>
      <c r="F29" s="389" t="s">
        <v>52</v>
      </c>
      <c r="G29" s="390"/>
      <c r="H29" s="391"/>
      <c r="I29" s="392"/>
      <c r="J29" s="399" t="s">
        <v>53</v>
      </c>
    </row>
    <row r="30" spans="1:19" x14ac:dyDescent="0.3">
      <c r="A30" s="18">
        <v>3</v>
      </c>
      <c r="B30" s="46" t="s">
        <v>46</v>
      </c>
      <c r="C30" s="43">
        <v>20</v>
      </c>
      <c r="F30" s="371"/>
      <c r="G30" s="393"/>
      <c r="H30" s="394"/>
      <c r="I30" s="395"/>
      <c r="J30" s="400"/>
    </row>
    <row r="31" spans="1:19" x14ac:dyDescent="0.3">
      <c r="A31" s="18">
        <v>21</v>
      </c>
      <c r="B31" s="46" t="s">
        <v>47</v>
      </c>
      <c r="C31" s="43">
        <v>21</v>
      </c>
      <c r="F31" s="371"/>
      <c r="G31" s="393"/>
      <c r="H31" s="394"/>
      <c r="I31" s="395"/>
      <c r="J31" s="400"/>
    </row>
    <row r="32" spans="1:19" ht="17.25" thickBot="1" x14ac:dyDescent="0.35">
      <c r="A32" s="19">
        <v>14</v>
      </c>
      <c r="B32" s="47" t="s">
        <v>29</v>
      </c>
      <c r="C32" s="36">
        <v>22</v>
      </c>
      <c r="F32" s="371"/>
      <c r="G32" s="393"/>
      <c r="H32" s="394"/>
      <c r="I32" s="395"/>
      <c r="J32" s="400"/>
    </row>
    <row r="33" spans="2:12" x14ac:dyDescent="0.3">
      <c r="B33" s="13"/>
      <c r="F33" s="371"/>
      <c r="G33" s="393"/>
      <c r="H33" s="394"/>
      <c r="I33" s="395"/>
      <c r="J33" s="400"/>
    </row>
    <row r="34" spans="2:12" x14ac:dyDescent="0.3">
      <c r="B34" s="13"/>
      <c r="F34" s="371"/>
      <c r="G34" s="393"/>
      <c r="H34" s="394"/>
      <c r="I34" s="395"/>
      <c r="J34" s="400"/>
    </row>
    <row r="35" spans="2:12" x14ac:dyDescent="0.3">
      <c r="B35" s="13"/>
      <c r="F35" s="371"/>
      <c r="G35" s="393"/>
      <c r="H35" s="394"/>
      <c r="I35" s="395"/>
      <c r="J35" s="400"/>
    </row>
    <row r="36" spans="2:12" x14ac:dyDescent="0.3">
      <c r="B36" s="13"/>
      <c r="F36" s="388"/>
      <c r="G36" s="396"/>
      <c r="H36" s="397"/>
      <c r="I36" s="398"/>
      <c r="J36" s="387"/>
    </row>
    <row r="37" spans="2:12" x14ac:dyDescent="0.3">
      <c r="B37" s="13"/>
      <c r="E37">
        <v>10</v>
      </c>
      <c r="F37" s="39" t="str">
        <f>VLOOKUP(E37,$A$11:C32,2,FALSE)</f>
        <v>의왕시</v>
      </c>
      <c r="G37" s="399" t="s">
        <v>54</v>
      </c>
      <c r="H37" s="343"/>
      <c r="I37" s="389"/>
      <c r="J37" s="39" t="str">
        <f>VLOOKUP(K37,$A$11:$C$32,2,FALSE)</f>
        <v>과천시</v>
      </c>
      <c r="K37" s="20">
        <v>12</v>
      </c>
      <c r="L37" s="20"/>
    </row>
    <row r="38" spans="2:12" x14ac:dyDescent="0.3">
      <c r="B38" s="13"/>
    </row>
    <row r="39" spans="2:12" ht="19.5" x14ac:dyDescent="0.3">
      <c r="G39" s="386" t="s">
        <v>58</v>
      </c>
      <c r="H39" s="386"/>
      <c r="I39" s="386"/>
    </row>
    <row r="40" spans="2:12" x14ac:dyDescent="0.3">
      <c r="E40">
        <v>13</v>
      </c>
      <c r="F40" s="39" t="str">
        <f>VLOOKUP(E40,$A$11:C32,2,FALSE)</f>
        <v>연천군</v>
      </c>
      <c r="G40" s="387" t="s">
        <v>51</v>
      </c>
      <c r="H40" s="344"/>
      <c r="I40" s="388"/>
      <c r="J40" s="39" t="str">
        <f>VLOOKUP(K40,$A$11:$C$32,2,FALSE)</f>
        <v>안산시</v>
      </c>
      <c r="K40">
        <v>15</v>
      </c>
    </row>
    <row r="41" spans="2:12" x14ac:dyDescent="0.3">
      <c r="F41" s="389" t="s">
        <v>52</v>
      </c>
      <c r="G41" s="390"/>
      <c r="H41" s="391"/>
      <c r="I41" s="392"/>
      <c r="J41" s="399" t="s">
        <v>53</v>
      </c>
    </row>
    <row r="42" spans="2:12" x14ac:dyDescent="0.3">
      <c r="F42" s="371"/>
      <c r="G42" s="393"/>
      <c r="H42" s="394"/>
      <c r="I42" s="395"/>
      <c r="J42" s="400"/>
    </row>
    <row r="43" spans="2:12" x14ac:dyDescent="0.3">
      <c r="F43" s="371"/>
      <c r="G43" s="393"/>
      <c r="H43" s="394"/>
      <c r="I43" s="395"/>
      <c r="J43" s="400"/>
    </row>
    <row r="44" spans="2:12" x14ac:dyDescent="0.3">
      <c r="F44" s="371"/>
      <c r="G44" s="393"/>
      <c r="H44" s="394"/>
      <c r="I44" s="395"/>
      <c r="J44" s="400"/>
    </row>
    <row r="45" spans="2:12" x14ac:dyDescent="0.3">
      <c r="F45" s="371"/>
      <c r="G45" s="393"/>
      <c r="H45" s="394"/>
      <c r="I45" s="395"/>
      <c r="J45" s="400"/>
    </row>
    <row r="46" spans="2:12" x14ac:dyDescent="0.3">
      <c r="F46" s="371"/>
      <c r="G46" s="393"/>
      <c r="H46" s="394"/>
      <c r="I46" s="395"/>
      <c r="J46" s="400"/>
    </row>
    <row r="47" spans="2:12" x14ac:dyDescent="0.3">
      <c r="F47" s="371"/>
      <c r="G47" s="393"/>
      <c r="H47" s="394"/>
      <c r="I47" s="395"/>
      <c r="J47" s="400"/>
    </row>
    <row r="48" spans="2:12" x14ac:dyDescent="0.3">
      <c r="F48" s="388"/>
      <c r="G48" s="396"/>
      <c r="H48" s="397"/>
      <c r="I48" s="398"/>
      <c r="J48" s="387"/>
    </row>
    <row r="49" spans="5:11" x14ac:dyDescent="0.3">
      <c r="E49" s="535">
        <v>14</v>
      </c>
      <c r="F49" s="516" t="str">
        <f>VLOOKUP(E49,$A$11:C32,2,FALSE)</f>
        <v>화성시</v>
      </c>
      <c r="G49" s="399" t="s">
        <v>54</v>
      </c>
      <c r="H49" s="343"/>
      <c r="I49" s="389"/>
      <c r="J49" s="39" t="str">
        <f>VLOOKUP(K49,$A$11:$C$32,2,FALSE)</f>
        <v>구리시</v>
      </c>
      <c r="K49">
        <v>16</v>
      </c>
    </row>
  </sheetData>
  <mergeCells count="29">
    <mergeCell ref="G49:I49"/>
    <mergeCell ref="O16:Q16"/>
    <mergeCell ref="O19:Q23"/>
    <mergeCell ref="O4:Q4"/>
    <mergeCell ref="G37:I37"/>
    <mergeCell ref="G39:I39"/>
    <mergeCell ref="G40:I40"/>
    <mergeCell ref="G13:I13"/>
    <mergeCell ref="G15:I15"/>
    <mergeCell ref="G16:I16"/>
    <mergeCell ref="F41:F48"/>
    <mergeCell ref="G41:I48"/>
    <mergeCell ref="J41:J48"/>
    <mergeCell ref="G25:I25"/>
    <mergeCell ref="G27:I27"/>
    <mergeCell ref="G28:I28"/>
    <mergeCell ref="F29:F36"/>
    <mergeCell ref="G29:I36"/>
    <mergeCell ref="J29:J36"/>
    <mergeCell ref="F17:F24"/>
    <mergeCell ref="G17:I24"/>
    <mergeCell ref="J17:J24"/>
    <mergeCell ref="A1:R1"/>
    <mergeCell ref="G3:I3"/>
    <mergeCell ref="G4:I4"/>
    <mergeCell ref="F5:F12"/>
    <mergeCell ref="G5:I12"/>
    <mergeCell ref="J5:J12"/>
    <mergeCell ref="O7:Q11"/>
  </mergeCells>
  <phoneticPr fontId="1" type="noConversion"/>
  <pageMargins left="0.7" right="0.7" top="0.75" bottom="0.75" header="0.3" footer="0.3"/>
  <pageSetup paperSize="9" scale="4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U66"/>
  <sheetViews>
    <sheetView zoomScale="85" zoomScaleNormal="85" workbookViewId="0">
      <selection activeCell="P24" sqref="P24"/>
    </sheetView>
  </sheetViews>
  <sheetFormatPr defaultRowHeight="16.5" x14ac:dyDescent="0.3"/>
  <cols>
    <col min="1" max="1" width="5.625" style="99" customWidth="1"/>
    <col min="2" max="3" width="15.75" style="99" customWidth="1"/>
    <col min="4" max="12" width="8.75" style="99" customWidth="1"/>
    <col min="13" max="14" width="15.75" style="99" customWidth="1"/>
    <col min="15" max="15" width="5.625" style="29" customWidth="1"/>
    <col min="16" max="19" width="8.75" style="99"/>
    <col min="20" max="20" width="11.375" style="99" customWidth="1"/>
  </cols>
  <sheetData>
    <row r="1" spans="1:21" ht="46.5" customHeight="1" x14ac:dyDescent="0.3">
      <c r="A1" s="309" t="s">
        <v>318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</row>
    <row r="2" spans="1:21" ht="16.5" customHeight="1" x14ac:dyDescent="0.3">
      <c r="A2" s="124" t="s">
        <v>207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401"/>
      <c r="O2" s="401"/>
    </row>
    <row r="3" spans="1:21" ht="17.25" customHeight="1" thickBot="1" x14ac:dyDescent="0.35">
      <c r="A3" s="126"/>
      <c r="B3" s="127" t="s">
        <v>19</v>
      </c>
      <c r="C3" s="127"/>
      <c r="D3" s="128"/>
      <c r="E3" s="127" t="s">
        <v>7</v>
      </c>
      <c r="F3" s="127"/>
      <c r="G3" s="129" t="s">
        <v>8</v>
      </c>
      <c r="H3" s="129"/>
      <c r="I3" s="127"/>
      <c r="J3" s="127" t="s">
        <v>7</v>
      </c>
      <c r="K3" s="127" t="s">
        <v>19</v>
      </c>
      <c r="L3" s="127"/>
      <c r="M3" s="128"/>
      <c r="N3" s="402"/>
      <c r="O3" s="402"/>
    </row>
    <row r="4" spans="1:21" ht="17.25" customHeight="1" thickBot="1" x14ac:dyDescent="0.35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2"/>
      <c r="N4" s="133"/>
      <c r="O4" s="133"/>
    </row>
    <row r="5" spans="1:21" s="99" customFormat="1" ht="15" customHeight="1" thickBot="1" x14ac:dyDescent="0.35">
      <c r="A5" s="414">
        <v>1</v>
      </c>
      <c r="B5" s="406" t="str">
        <f>VLOOKUP(A5,$Q6:S$28,2,FALSE)</f>
        <v>용인시</v>
      </c>
      <c r="C5" s="406" t="str">
        <f>VLOOKUP(A5,$Q$7:$S$28,3,FALSE)</f>
        <v>박정식</v>
      </c>
      <c r="D5" s="100"/>
      <c r="E5" s="100"/>
      <c r="F5" s="100"/>
      <c r="G5" s="100"/>
      <c r="H5" s="100"/>
      <c r="I5" s="100"/>
      <c r="J5" s="100"/>
      <c r="K5" s="100"/>
      <c r="L5" s="101"/>
      <c r="M5" s="406" t="str">
        <f>VLOOKUP(O5,$Q$7:S28,2,FALSE)</f>
        <v>포천시</v>
      </c>
      <c r="N5" s="406" t="str">
        <f>VLOOKUP(O5,$Q$7:$S$28,3,FALSE)</f>
        <v>이규창</v>
      </c>
      <c r="O5" s="414">
        <v>22</v>
      </c>
      <c r="Q5" s="29"/>
      <c r="R5" s="29"/>
      <c r="S5" s="29"/>
    </row>
    <row r="6" spans="1:21" s="99" customFormat="1" ht="15" customHeight="1" thickBot="1" x14ac:dyDescent="0.35">
      <c r="A6" s="415"/>
      <c r="B6" s="407"/>
      <c r="C6" s="407"/>
      <c r="D6" s="102"/>
      <c r="E6" s="100"/>
      <c r="F6" s="100"/>
      <c r="G6" s="100"/>
      <c r="H6" s="100"/>
      <c r="I6" s="100"/>
      <c r="J6" s="100"/>
      <c r="K6" s="103"/>
      <c r="L6" s="104"/>
      <c r="M6" s="407"/>
      <c r="N6" s="407"/>
      <c r="O6" s="415"/>
      <c r="Q6" s="134" t="s">
        <v>2</v>
      </c>
      <c r="R6" s="135" t="s">
        <v>1</v>
      </c>
      <c r="S6" s="135" t="s">
        <v>94</v>
      </c>
      <c r="T6" s="136" t="s">
        <v>95</v>
      </c>
    </row>
    <row r="7" spans="1:21" s="99" customFormat="1" ht="15" customHeight="1" thickBot="1" x14ac:dyDescent="0.35">
      <c r="A7" s="405"/>
      <c r="B7" s="405"/>
      <c r="C7" s="103"/>
      <c r="D7" s="105"/>
      <c r="E7" s="100"/>
      <c r="F7" s="100"/>
      <c r="G7" s="100"/>
      <c r="H7" s="100"/>
      <c r="I7" s="100"/>
      <c r="J7" s="100"/>
      <c r="K7" s="106"/>
      <c r="L7" s="102"/>
      <c r="M7" s="405"/>
      <c r="N7" s="405"/>
      <c r="O7" s="405"/>
      <c r="Q7" s="137">
        <v>11</v>
      </c>
      <c r="R7" s="17" t="s">
        <v>33</v>
      </c>
      <c r="S7" s="138" t="s">
        <v>208</v>
      </c>
      <c r="T7" s="30"/>
      <c r="U7" s="99">
        <v>1</v>
      </c>
    </row>
    <row r="8" spans="1:21" s="99" customFormat="1" ht="15" customHeight="1" thickBot="1" x14ac:dyDescent="0.35">
      <c r="A8" s="405"/>
      <c r="B8" s="405"/>
      <c r="C8" s="103"/>
      <c r="D8" s="107"/>
      <c r="E8" s="102"/>
      <c r="F8" s="100"/>
      <c r="G8" s="100"/>
      <c r="H8" s="100"/>
      <c r="I8" s="100"/>
      <c r="J8" s="103"/>
      <c r="K8" s="107"/>
      <c r="L8" s="102"/>
      <c r="M8" s="405"/>
      <c r="N8" s="405"/>
      <c r="O8" s="405"/>
      <c r="Q8" s="119">
        <v>21</v>
      </c>
      <c r="R8" s="63" t="s">
        <v>36</v>
      </c>
      <c r="S8" s="74" t="s">
        <v>209</v>
      </c>
      <c r="T8" s="97" t="s">
        <v>210</v>
      </c>
      <c r="U8" s="99">
        <v>2</v>
      </c>
    </row>
    <row r="9" spans="1:21" s="99" customFormat="1" ht="15" customHeight="1" thickBot="1" x14ac:dyDescent="0.35">
      <c r="A9" s="408" t="s">
        <v>34</v>
      </c>
      <c r="B9" s="409"/>
      <c r="C9" s="410"/>
      <c r="D9" s="103"/>
      <c r="E9" s="102"/>
      <c r="F9" s="100"/>
      <c r="G9" s="100"/>
      <c r="H9" s="100"/>
      <c r="I9" s="100"/>
      <c r="J9" s="103"/>
      <c r="K9" s="108"/>
      <c r="L9" s="105"/>
      <c r="M9" s="408" t="s">
        <v>206</v>
      </c>
      <c r="N9" s="409"/>
      <c r="O9" s="410"/>
      <c r="Q9" s="119">
        <v>3</v>
      </c>
      <c r="R9" s="63" t="s">
        <v>22</v>
      </c>
      <c r="S9" s="74" t="s">
        <v>211</v>
      </c>
      <c r="T9" s="97" t="s">
        <v>212</v>
      </c>
      <c r="U9" s="99">
        <v>3</v>
      </c>
    </row>
    <row r="10" spans="1:21" s="99" customFormat="1" ht="15" customHeight="1" thickBot="1" x14ac:dyDescent="0.35">
      <c r="A10" s="411"/>
      <c r="B10" s="412"/>
      <c r="C10" s="413"/>
      <c r="D10" s="103"/>
      <c r="E10" s="102"/>
      <c r="F10" s="100"/>
      <c r="G10" s="100"/>
      <c r="H10" s="100"/>
      <c r="I10" s="100"/>
      <c r="J10" s="103"/>
      <c r="K10" s="102"/>
      <c r="L10" s="109"/>
      <c r="M10" s="411"/>
      <c r="N10" s="412"/>
      <c r="O10" s="413"/>
      <c r="Q10" s="119">
        <v>5</v>
      </c>
      <c r="R10" s="63" t="s">
        <v>30</v>
      </c>
      <c r="S10" s="74" t="s">
        <v>213</v>
      </c>
      <c r="T10" s="97" t="s">
        <v>214</v>
      </c>
      <c r="U10" s="99">
        <v>4</v>
      </c>
    </row>
    <row r="11" spans="1:21" s="99" customFormat="1" ht="15" customHeight="1" thickBot="1" x14ac:dyDescent="0.35">
      <c r="A11" s="405"/>
      <c r="B11" s="405"/>
      <c r="C11" s="422" t="s">
        <v>322</v>
      </c>
      <c r="D11" s="423"/>
      <c r="E11" s="105"/>
      <c r="F11" s="100"/>
      <c r="G11" s="100"/>
      <c r="H11" s="100"/>
      <c r="I11" s="100"/>
      <c r="J11" s="106"/>
      <c r="K11" s="420" t="s">
        <v>320</v>
      </c>
      <c r="L11" s="421"/>
      <c r="M11" s="110"/>
      <c r="N11" s="110"/>
      <c r="O11" s="110"/>
      <c r="Q11" s="119">
        <v>15</v>
      </c>
      <c r="R11" s="63" t="s">
        <v>31</v>
      </c>
      <c r="S11" s="74" t="s">
        <v>215</v>
      </c>
      <c r="T11" s="97" t="s">
        <v>216</v>
      </c>
      <c r="U11" s="99">
        <v>5</v>
      </c>
    </row>
    <row r="12" spans="1:21" s="99" customFormat="1" ht="15" customHeight="1" thickBot="1" x14ac:dyDescent="0.35">
      <c r="A12" s="405"/>
      <c r="B12" s="405"/>
      <c r="C12" s="422"/>
      <c r="D12" s="423"/>
      <c r="E12" s="107"/>
      <c r="F12" s="102"/>
      <c r="G12" s="100"/>
      <c r="H12" s="100"/>
      <c r="I12" s="103"/>
      <c r="J12" s="107"/>
      <c r="K12" s="420"/>
      <c r="L12" s="421"/>
      <c r="M12" s="111"/>
      <c r="N12" s="111"/>
      <c r="O12" s="111"/>
      <c r="Q12" s="119">
        <v>12</v>
      </c>
      <c r="R12" s="63" t="s">
        <v>23</v>
      </c>
      <c r="S12" s="74" t="s">
        <v>217</v>
      </c>
      <c r="T12" s="97" t="s">
        <v>218</v>
      </c>
      <c r="U12" s="99">
        <v>6</v>
      </c>
    </row>
    <row r="13" spans="1:21" s="99" customFormat="1" ht="15" customHeight="1" thickBot="1" x14ac:dyDescent="0.35">
      <c r="A13" s="414">
        <v>2</v>
      </c>
      <c r="B13" s="406" t="str">
        <f>VLOOKUP(A13,$Q$7:S28,2,FALSE)</f>
        <v>양주시</v>
      </c>
      <c r="C13" s="406" t="str">
        <f>VLOOKUP(A13,$Q$7:$S$28,3,FALSE)</f>
        <v>박경자</v>
      </c>
      <c r="D13" s="103"/>
      <c r="E13" s="108"/>
      <c r="F13" s="102"/>
      <c r="G13" s="100"/>
      <c r="H13" s="100"/>
      <c r="I13" s="103"/>
      <c r="J13" s="108"/>
      <c r="K13" s="102"/>
      <c r="L13" s="101"/>
      <c r="M13" s="406" t="str">
        <f>VLOOKUP(O13,$Q$7:S28,2,FALSE)</f>
        <v>광명시</v>
      </c>
      <c r="N13" s="406" t="str">
        <f>VLOOKUP(O13,$Q$7:$S$28,3,FALSE)</f>
        <v>김학권</v>
      </c>
      <c r="O13" s="414">
        <v>21</v>
      </c>
      <c r="Q13" s="119">
        <v>7</v>
      </c>
      <c r="R13" s="63" t="s">
        <v>316</v>
      </c>
      <c r="S13" s="74" t="s">
        <v>219</v>
      </c>
      <c r="T13" s="97"/>
      <c r="U13" s="99">
        <v>7</v>
      </c>
    </row>
    <row r="14" spans="1:21" s="99" customFormat="1" ht="15" customHeight="1" thickBot="1" x14ac:dyDescent="0.35">
      <c r="A14" s="415"/>
      <c r="B14" s="407"/>
      <c r="C14" s="407"/>
      <c r="D14" s="108"/>
      <c r="E14" s="108"/>
      <c r="F14" s="102"/>
      <c r="G14" s="100"/>
      <c r="H14" s="100"/>
      <c r="I14" s="103"/>
      <c r="J14" s="108"/>
      <c r="K14" s="108"/>
      <c r="L14" s="104"/>
      <c r="M14" s="407"/>
      <c r="N14" s="407"/>
      <c r="O14" s="415"/>
      <c r="Q14" s="119">
        <v>6</v>
      </c>
      <c r="R14" s="63" t="s">
        <v>26</v>
      </c>
      <c r="S14" s="74" t="s">
        <v>220</v>
      </c>
      <c r="T14" s="97" t="s">
        <v>221</v>
      </c>
      <c r="U14" s="99">
        <v>8</v>
      </c>
    </row>
    <row r="15" spans="1:21" s="99" customFormat="1" ht="15" customHeight="1" thickBot="1" x14ac:dyDescent="0.35">
      <c r="A15" s="110"/>
      <c r="B15" s="416" t="s">
        <v>323</v>
      </c>
      <c r="C15" s="417"/>
      <c r="D15" s="112"/>
      <c r="E15" s="108"/>
      <c r="F15" s="102"/>
      <c r="G15" s="100"/>
      <c r="H15" s="100"/>
      <c r="I15" s="103"/>
      <c r="J15" s="108"/>
      <c r="K15" s="112"/>
      <c r="L15" s="420" t="s">
        <v>323</v>
      </c>
      <c r="M15" s="421"/>
      <c r="N15" s="110"/>
      <c r="O15" s="110"/>
      <c r="Q15" s="119">
        <v>10</v>
      </c>
      <c r="R15" s="63" t="s">
        <v>38</v>
      </c>
      <c r="S15" s="74" t="s">
        <v>222</v>
      </c>
      <c r="T15" s="97"/>
      <c r="U15" s="99">
        <v>9</v>
      </c>
    </row>
    <row r="16" spans="1:21" s="99" customFormat="1" ht="15" customHeight="1" thickBot="1" x14ac:dyDescent="0.35">
      <c r="A16" s="111"/>
      <c r="B16" s="418"/>
      <c r="C16" s="419"/>
      <c r="D16" s="104"/>
      <c r="E16" s="103"/>
      <c r="F16" s="102"/>
      <c r="G16" s="100"/>
      <c r="H16" s="100"/>
      <c r="I16" s="103"/>
      <c r="J16" s="102"/>
      <c r="K16" s="113"/>
      <c r="L16" s="420"/>
      <c r="M16" s="421"/>
      <c r="N16" s="111"/>
      <c r="O16" s="111"/>
      <c r="Q16" s="119">
        <v>13</v>
      </c>
      <c r="R16" s="63" t="s">
        <v>24</v>
      </c>
      <c r="S16" s="74" t="s">
        <v>223</v>
      </c>
      <c r="T16" s="97" t="s">
        <v>224</v>
      </c>
      <c r="U16" s="99">
        <v>10</v>
      </c>
    </row>
    <row r="17" spans="1:21" s="99" customFormat="1" ht="15" customHeight="1" thickBot="1" x14ac:dyDescent="0.35">
      <c r="A17" s="414">
        <v>3</v>
      </c>
      <c r="B17" s="406" t="str">
        <f>VLOOKUP(A17,$Q$7:S28,2,FALSE)</f>
        <v>광주시</v>
      </c>
      <c r="C17" s="406" t="str">
        <f>VLOOKUP(A17,$Q$7:$S$28,3,FALSE)</f>
        <v>백정선</v>
      </c>
      <c r="D17" s="102"/>
      <c r="E17" s="103"/>
      <c r="F17" s="102"/>
      <c r="G17" s="100"/>
      <c r="H17" s="100"/>
      <c r="I17" s="103"/>
      <c r="J17" s="102"/>
      <c r="K17" s="103"/>
      <c r="L17" s="105"/>
      <c r="M17" s="406" t="str">
        <f>VLOOKUP(O17,$Q$7:S40,2,FALSE)</f>
        <v>파주시</v>
      </c>
      <c r="N17" s="406" t="str">
        <f>VLOOKUP(O17,$Q$7:$S$28,3,FALSE)</f>
        <v>정영일</v>
      </c>
      <c r="O17" s="414">
        <v>20</v>
      </c>
      <c r="Q17" s="119">
        <v>8</v>
      </c>
      <c r="R17" s="63" t="s">
        <v>27</v>
      </c>
      <c r="S17" s="74" t="s">
        <v>225</v>
      </c>
      <c r="T17" s="97" t="s">
        <v>226</v>
      </c>
      <c r="U17" s="99">
        <v>11</v>
      </c>
    </row>
    <row r="18" spans="1:21" s="99" customFormat="1" ht="15" customHeight="1" thickBot="1" x14ac:dyDescent="0.35">
      <c r="A18" s="415"/>
      <c r="B18" s="407"/>
      <c r="C18" s="407"/>
      <c r="D18" s="422" t="s">
        <v>324</v>
      </c>
      <c r="E18" s="423"/>
      <c r="F18" s="105"/>
      <c r="G18" s="100"/>
      <c r="H18" s="100"/>
      <c r="I18" s="106"/>
      <c r="J18" s="420" t="s">
        <v>324</v>
      </c>
      <c r="K18" s="421"/>
      <c r="L18" s="109"/>
      <c r="M18" s="407"/>
      <c r="N18" s="407"/>
      <c r="O18" s="415"/>
      <c r="Q18" s="119">
        <v>16</v>
      </c>
      <c r="R18" s="63" t="s">
        <v>39</v>
      </c>
      <c r="S18" s="74" t="s">
        <v>227</v>
      </c>
      <c r="T18" s="97" t="s">
        <v>228</v>
      </c>
      <c r="U18" s="99">
        <v>12</v>
      </c>
    </row>
    <row r="19" spans="1:21" s="99" customFormat="1" ht="15" customHeight="1" x14ac:dyDescent="0.3">
      <c r="A19" s="405"/>
      <c r="B19" s="405"/>
      <c r="C19" s="100"/>
      <c r="D19" s="422"/>
      <c r="E19" s="423"/>
      <c r="F19" s="107"/>
      <c r="G19" s="102"/>
      <c r="H19" s="103"/>
      <c r="I19" s="107"/>
      <c r="J19" s="420"/>
      <c r="K19" s="421"/>
      <c r="L19" s="100"/>
      <c r="M19" s="405"/>
      <c r="N19" s="405"/>
      <c r="O19" s="405"/>
      <c r="Q19" s="119">
        <v>4</v>
      </c>
      <c r="R19" s="63" t="s">
        <v>40</v>
      </c>
      <c r="S19" s="74" t="s">
        <v>229</v>
      </c>
      <c r="T19" s="97" t="s">
        <v>230</v>
      </c>
      <c r="U19" s="99">
        <v>13</v>
      </c>
    </row>
    <row r="20" spans="1:21" s="99" customFormat="1" ht="15" customHeight="1" thickBot="1" x14ac:dyDescent="0.35">
      <c r="A20" s="405"/>
      <c r="B20" s="405"/>
      <c r="C20" s="100"/>
      <c r="D20" s="100"/>
      <c r="E20" s="103"/>
      <c r="F20" s="108"/>
      <c r="G20" s="102"/>
      <c r="H20" s="103"/>
      <c r="I20" s="108"/>
      <c r="J20" s="102"/>
      <c r="K20" s="100"/>
      <c r="L20" s="100"/>
      <c r="M20" s="405"/>
      <c r="N20" s="405"/>
      <c r="O20" s="405"/>
      <c r="Q20" s="119">
        <v>2</v>
      </c>
      <c r="R20" s="63" t="s">
        <v>41</v>
      </c>
      <c r="S20" s="74" t="s">
        <v>231</v>
      </c>
      <c r="T20" s="97" t="s">
        <v>232</v>
      </c>
      <c r="U20" s="99">
        <v>14</v>
      </c>
    </row>
    <row r="21" spans="1:21" s="99" customFormat="1" ht="15" customHeight="1" thickBot="1" x14ac:dyDescent="0.35">
      <c r="A21" s="414">
        <v>4</v>
      </c>
      <c r="B21" s="406" t="str">
        <f>VLOOKUP(A21,$Q$7:S28,2,FALSE)</f>
        <v>안양시</v>
      </c>
      <c r="C21" s="406" t="str">
        <f>VLOOKUP(A21,$Q$7:$S$28,3,FALSE)</f>
        <v>장용운</v>
      </c>
      <c r="D21" s="100"/>
      <c r="E21" s="103"/>
      <c r="F21" s="108"/>
      <c r="G21" s="102"/>
      <c r="H21" s="103"/>
      <c r="I21" s="108"/>
      <c r="J21" s="102"/>
      <c r="K21" s="100"/>
      <c r="L21" s="101"/>
      <c r="M21" s="406" t="str">
        <f>VLOOKUP(O21,$Q$7:S28,2,FALSE)</f>
        <v>의왕시</v>
      </c>
      <c r="N21" s="406" t="str">
        <f>VLOOKUP(O21,$Q$7:$S$28,3,FALSE)</f>
        <v>권삼진</v>
      </c>
      <c r="O21" s="414">
        <v>19</v>
      </c>
      <c r="Q21" s="119">
        <v>9</v>
      </c>
      <c r="R21" s="63" t="s">
        <v>43</v>
      </c>
      <c r="S21" s="74" t="s">
        <v>233</v>
      </c>
      <c r="T21" s="97" t="s">
        <v>234</v>
      </c>
      <c r="U21" s="99">
        <v>15</v>
      </c>
    </row>
    <row r="22" spans="1:21" s="99" customFormat="1" ht="15" customHeight="1" thickBot="1" x14ac:dyDescent="0.35">
      <c r="A22" s="415"/>
      <c r="B22" s="407"/>
      <c r="C22" s="407"/>
      <c r="D22" s="102"/>
      <c r="E22" s="103"/>
      <c r="F22" s="108"/>
      <c r="G22" s="102"/>
      <c r="H22" s="103"/>
      <c r="I22" s="108"/>
      <c r="J22" s="102"/>
      <c r="K22" s="103"/>
      <c r="L22" s="104"/>
      <c r="M22" s="407"/>
      <c r="N22" s="407"/>
      <c r="O22" s="415"/>
      <c r="Q22" s="119">
        <v>1</v>
      </c>
      <c r="R22" s="63" t="s">
        <v>44</v>
      </c>
      <c r="S22" s="74" t="s">
        <v>235</v>
      </c>
      <c r="T22" s="97"/>
      <c r="U22" s="99">
        <v>16</v>
      </c>
    </row>
    <row r="23" spans="1:21" s="99" customFormat="1" ht="15" customHeight="1" thickBot="1" x14ac:dyDescent="0.35">
      <c r="A23" s="405"/>
      <c r="B23" s="405"/>
      <c r="C23" s="103"/>
      <c r="D23" s="105"/>
      <c r="E23" s="103"/>
      <c r="F23" s="108"/>
      <c r="G23" s="102"/>
      <c r="H23" s="103"/>
      <c r="I23" s="108"/>
      <c r="J23" s="102"/>
      <c r="K23" s="106"/>
      <c r="L23" s="420" t="s">
        <v>322</v>
      </c>
      <c r="M23" s="421"/>
      <c r="N23" s="110"/>
      <c r="O23" s="110"/>
      <c r="Q23" s="119">
        <v>19</v>
      </c>
      <c r="R23" s="63" t="s">
        <v>45</v>
      </c>
      <c r="S23" s="74" t="s">
        <v>236</v>
      </c>
      <c r="T23" s="97" t="s">
        <v>237</v>
      </c>
      <c r="U23" s="99">
        <v>17</v>
      </c>
    </row>
    <row r="24" spans="1:21" s="99" customFormat="1" ht="15" customHeight="1" thickBot="1" x14ac:dyDescent="0.35">
      <c r="A24" s="405"/>
      <c r="B24" s="405"/>
      <c r="C24" s="103"/>
      <c r="D24" s="107"/>
      <c r="E24" s="108"/>
      <c r="F24" s="108"/>
      <c r="G24" s="102"/>
      <c r="H24" s="103"/>
      <c r="I24" s="108"/>
      <c r="J24" s="108"/>
      <c r="K24" s="107"/>
      <c r="L24" s="420"/>
      <c r="M24" s="421"/>
      <c r="N24" s="111"/>
      <c r="O24" s="111"/>
      <c r="Q24" s="119">
        <v>17</v>
      </c>
      <c r="R24" s="63" t="s">
        <v>46</v>
      </c>
      <c r="S24" s="74" t="s">
        <v>238</v>
      </c>
      <c r="T24" s="97" t="s">
        <v>239</v>
      </c>
      <c r="U24" s="99">
        <v>18</v>
      </c>
    </row>
    <row r="25" spans="1:21" s="99" customFormat="1" ht="15" customHeight="1" thickBot="1" x14ac:dyDescent="0.35">
      <c r="A25" s="408" t="s">
        <v>34</v>
      </c>
      <c r="B25" s="409"/>
      <c r="C25" s="410"/>
      <c r="D25" s="103"/>
      <c r="E25" s="108"/>
      <c r="F25" s="108"/>
      <c r="G25" s="102"/>
      <c r="H25" s="103"/>
      <c r="I25" s="108"/>
      <c r="J25" s="108"/>
      <c r="K25" s="108"/>
      <c r="L25" s="105"/>
      <c r="M25" s="517" t="str">
        <f>VLOOKUP(O25,$Q$7:S28,2,FALSE)</f>
        <v>화성시</v>
      </c>
      <c r="N25" s="517" t="str">
        <f>VLOOKUP(O25,$Q$7:$S$28,3,FALSE)</f>
        <v>최용식</v>
      </c>
      <c r="O25" s="518">
        <v>18</v>
      </c>
      <c r="Q25" s="119">
        <v>20</v>
      </c>
      <c r="R25" s="63" t="s">
        <v>47</v>
      </c>
      <c r="S25" s="74" t="s">
        <v>240</v>
      </c>
      <c r="T25" s="97" t="s">
        <v>241</v>
      </c>
      <c r="U25" s="99">
        <v>19</v>
      </c>
    </row>
    <row r="26" spans="1:21" s="99" customFormat="1" ht="15" customHeight="1" thickBot="1" x14ac:dyDescent="0.35">
      <c r="A26" s="411"/>
      <c r="B26" s="412"/>
      <c r="C26" s="413"/>
      <c r="D26" s="103"/>
      <c r="E26" s="108"/>
      <c r="F26" s="108"/>
      <c r="G26" s="102"/>
      <c r="H26" s="103"/>
      <c r="I26" s="108"/>
      <c r="J26" s="108"/>
      <c r="K26" s="102"/>
      <c r="L26" s="109"/>
      <c r="M26" s="519"/>
      <c r="N26" s="519"/>
      <c r="O26" s="520"/>
      <c r="Q26" s="119">
        <v>14</v>
      </c>
      <c r="R26" s="63" t="s">
        <v>317</v>
      </c>
      <c r="S26" s="74" t="s">
        <v>242</v>
      </c>
      <c r="T26" s="97"/>
      <c r="U26" s="99">
        <v>20</v>
      </c>
    </row>
    <row r="27" spans="1:21" s="99" customFormat="1" ht="15" customHeight="1" thickBot="1" x14ac:dyDescent="0.35">
      <c r="A27" s="405"/>
      <c r="B27" s="405"/>
      <c r="C27" s="422" t="s">
        <v>322</v>
      </c>
      <c r="D27" s="423"/>
      <c r="E27" s="112"/>
      <c r="F27" s="108"/>
      <c r="G27" s="102"/>
      <c r="H27" s="103"/>
      <c r="I27" s="108"/>
      <c r="J27" s="112"/>
      <c r="K27" s="420" t="s">
        <v>320</v>
      </c>
      <c r="L27" s="421"/>
      <c r="M27" s="405"/>
      <c r="N27" s="405"/>
      <c r="O27" s="405"/>
      <c r="Q27" s="119">
        <v>22</v>
      </c>
      <c r="R27" s="63" t="s">
        <v>48</v>
      </c>
      <c r="S27" s="74" t="s">
        <v>243</v>
      </c>
      <c r="T27" s="97" t="s">
        <v>244</v>
      </c>
      <c r="U27" s="99">
        <v>21</v>
      </c>
    </row>
    <row r="28" spans="1:21" s="99" customFormat="1" ht="15" customHeight="1" thickBot="1" x14ac:dyDescent="0.35">
      <c r="A28" s="405"/>
      <c r="B28" s="405"/>
      <c r="C28" s="422"/>
      <c r="D28" s="423"/>
      <c r="E28" s="104"/>
      <c r="F28" s="103"/>
      <c r="G28" s="102"/>
      <c r="H28" s="103"/>
      <c r="I28" s="102"/>
      <c r="J28" s="113"/>
      <c r="K28" s="420"/>
      <c r="L28" s="421"/>
      <c r="M28" s="405"/>
      <c r="N28" s="405"/>
      <c r="O28" s="405"/>
      <c r="Q28" s="120">
        <v>18</v>
      </c>
      <c r="R28" s="53" t="s">
        <v>29</v>
      </c>
      <c r="S28" s="53" t="s">
        <v>245</v>
      </c>
      <c r="T28" s="36" t="s">
        <v>246</v>
      </c>
      <c r="U28" s="99">
        <v>22</v>
      </c>
    </row>
    <row r="29" spans="1:21" s="99" customFormat="1" ht="15" customHeight="1" thickBot="1" x14ac:dyDescent="0.35">
      <c r="A29" s="408" t="s">
        <v>34</v>
      </c>
      <c r="B29" s="409"/>
      <c r="C29" s="410"/>
      <c r="D29" s="103"/>
      <c r="E29" s="102"/>
      <c r="F29" s="103"/>
      <c r="G29" s="102"/>
      <c r="H29" s="103"/>
      <c r="I29" s="102"/>
      <c r="J29" s="103"/>
      <c r="K29" s="102"/>
      <c r="L29" s="101"/>
      <c r="M29" s="408" t="s">
        <v>34</v>
      </c>
      <c r="N29" s="409"/>
      <c r="O29" s="410"/>
    </row>
    <row r="30" spans="1:21" s="99" customFormat="1" ht="15" customHeight="1" thickBot="1" x14ac:dyDescent="0.35">
      <c r="A30" s="411"/>
      <c r="B30" s="412"/>
      <c r="C30" s="413"/>
      <c r="D30" s="103"/>
      <c r="E30" s="102"/>
      <c r="F30" s="103"/>
      <c r="G30" s="102"/>
      <c r="H30" s="103"/>
      <c r="I30" s="102"/>
      <c r="J30" s="103"/>
      <c r="K30" s="108"/>
      <c r="L30" s="104"/>
      <c r="M30" s="411"/>
      <c r="N30" s="412"/>
      <c r="O30" s="413"/>
    </row>
    <row r="31" spans="1:21" s="99" customFormat="1" ht="15" customHeight="1" thickBot="1" x14ac:dyDescent="0.35">
      <c r="A31" s="405"/>
      <c r="B31" s="405"/>
      <c r="C31" s="103"/>
      <c r="D31" s="112"/>
      <c r="E31" s="102"/>
      <c r="F31" s="103"/>
      <c r="G31" s="102"/>
      <c r="H31" s="103"/>
      <c r="I31" s="102"/>
      <c r="J31" s="103"/>
      <c r="K31" s="112"/>
      <c r="L31" s="102"/>
      <c r="M31" s="405"/>
      <c r="N31" s="405"/>
      <c r="O31" s="405"/>
    </row>
    <row r="32" spans="1:21" s="99" customFormat="1" ht="15" customHeight="1" thickBot="1" x14ac:dyDescent="0.35">
      <c r="A32" s="405"/>
      <c r="B32" s="405"/>
      <c r="C32" s="103"/>
      <c r="D32" s="104"/>
      <c r="E32" s="100"/>
      <c r="F32" s="103"/>
      <c r="G32" s="102"/>
      <c r="H32" s="103"/>
      <c r="I32" s="102"/>
      <c r="J32" s="100"/>
      <c r="K32" s="113"/>
      <c r="L32" s="102"/>
      <c r="M32" s="405"/>
      <c r="N32" s="405"/>
      <c r="O32" s="405"/>
    </row>
    <row r="33" spans="1:15" s="99" customFormat="1" ht="15" customHeight="1" thickBot="1" x14ac:dyDescent="0.35">
      <c r="A33" s="414">
        <v>5</v>
      </c>
      <c r="B33" s="406" t="str">
        <f>VLOOKUP(A33,$Q$7:S28,2,FALSE)</f>
        <v>군포시</v>
      </c>
      <c r="C33" s="406" t="str">
        <f>VLOOKUP(A33,$Q$7:$S$28,3,FALSE)</f>
        <v>이성숙</v>
      </c>
      <c r="D33" s="102"/>
      <c r="E33" s="100"/>
      <c r="F33" s="103"/>
      <c r="G33" s="102"/>
      <c r="H33" s="103"/>
      <c r="I33" s="102"/>
      <c r="J33" s="100"/>
      <c r="K33" s="103"/>
      <c r="L33" s="105"/>
      <c r="M33" s="406" t="str">
        <f>VLOOKUP(O33,$Q$7:S28,2,FALSE)</f>
        <v>의정부시</v>
      </c>
      <c r="N33" s="406" t="str">
        <f>VLOOKUP(O33,$Q$7:$S$28,3,FALSE)</f>
        <v>김동철</v>
      </c>
      <c r="O33" s="414">
        <v>17</v>
      </c>
    </row>
    <row r="34" spans="1:15" s="99" customFormat="1" ht="15" customHeight="1" thickBot="1" x14ac:dyDescent="0.35">
      <c r="A34" s="415"/>
      <c r="B34" s="407"/>
      <c r="C34" s="407"/>
      <c r="D34" s="100"/>
      <c r="E34" s="100"/>
      <c r="F34" s="103"/>
      <c r="G34" s="102"/>
      <c r="H34" s="103"/>
      <c r="I34" s="102"/>
      <c r="J34" s="100"/>
      <c r="K34" s="100"/>
      <c r="L34" s="109"/>
      <c r="M34" s="407"/>
      <c r="N34" s="407"/>
      <c r="O34" s="415"/>
    </row>
    <row r="35" spans="1:15" s="99" customFormat="1" ht="15" customHeight="1" thickBot="1" x14ac:dyDescent="0.35">
      <c r="A35" s="110"/>
      <c r="B35" s="110"/>
      <c r="C35" s="110"/>
      <c r="D35" s="100"/>
      <c r="E35" s="422" t="s">
        <v>325</v>
      </c>
      <c r="F35" s="423"/>
      <c r="G35" s="427" t="s">
        <v>5</v>
      </c>
      <c r="H35" s="428"/>
      <c r="I35" s="403" t="s">
        <v>325</v>
      </c>
      <c r="J35" s="426"/>
      <c r="K35" s="100"/>
      <c r="L35" s="100"/>
      <c r="M35" s="405"/>
      <c r="N35" s="405"/>
      <c r="O35" s="405"/>
    </row>
    <row r="36" spans="1:15" s="99" customFormat="1" ht="15" customHeight="1" thickTop="1" thickBot="1" x14ac:dyDescent="0.35">
      <c r="A36" s="111"/>
      <c r="B36" s="111"/>
      <c r="C36" s="111"/>
      <c r="D36" s="100"/>
      <c r="E36" s="422"/>
      <c r="F36" s="423"/>
      <c r="G36" s="424" t="s">
        <v>321</v>
      </c>
      <c r="H36" s="425"/>
      <c r="I36" s="403"/>
      <c r="J36" s="426"/>
      <c r="K36" s="100"/>
      <c r="L36" s="100"/>
      <c r="M36" s="405"/>
      <c r="N36" s="405"/>
      <c r="O36" s="405"/>
    </row>
    <row r="37" spans="1:15" s="99" customFormat="1" ht="15" customHeight="1" thickBot="1" x14ac:dyDescent="0.35">
      <c r="A37" s="414">
        <v>6</v>
      </c>
      <c r="B37" s="406" t="str">
        <f>VLOOKUP(A37,$Q$7:S28,2,FALSE)</f>
        <v>부천시</v>
      </c>
      <c r="C37" s="406" t="str">
        <f>VLOOKUP(A37,$Q$7:$S$28,3,FALSE)</f>
        <v>표남이</v>
      </c>
      <c r="D37" s="100"/>
      <c r="E37" s="100"/>
      <c r="F37" s="103"/>
      <c r="G37" s="289"/>
      <c r="H37" s="290"/>
      <c r="I37" s="102"/>
      <c r="J37" s="100"/>
      <c r="K37" s="100"/>
      <c r="L37" s="101"/>
      <c r="M37" s="406" t="str">
        <f>VLOOKUP(O37,$Q$7:S28,2,FALSE)</f>
        <v>안성시</v>
      </c>
      <c r="N37" s="406" t="str">
        <f>VLOOKUP(O37,$Q$7:$S$28,3,FALSE)</f>
        <v>이정예</v>
      </c>
      <c r="O37" s="414">
        <v>16</v>
      </c>
    </row>
    <row r="38" spans="1:15" s="99" customFormat="1" ht="15" customHeight="1" thickBot="1" x14ac:dyDescent="0.35">
      <c r="A38" s="415"/>
      <c r="B38" s="407"/>
      <c r="C38" s="407"/>
      <c r="D38" s="102"/>
      <c r="E38" s="100"/>
      <c r="F38" s="103"/>
      <c r="G38" s="403" t="s">
        <v>205</v>
      </c>
      <c r="H38" s="404"/>
      <c r="I38" s="102"/>
      <c r="J38" s="100"/>
      <c r="K38" s="103"/>
      <c r="L38" s="104"/>
      <c r="M38" s="407"/>
      <c r="N38" s="407"/>
      <c r="O38" s="415"/>
    </row>
    <row r="39" spans="1:15" s="99" customFormat="1" ht="15" customHeight="1" thickBot="1" x14ac:dyDescent="0.35">
      <c r="A39" s="405"/>
      <c r="B39" s="405"/>
      <c r="C39" s="103"/>
      <c r="D39" s="105"/>
      <c r="E39" s="100"/>
      <c r="F39" s="103"/>
      <c r="G39" s="403" t="s">
        <v>321</v>
      </c>
      <c r="H39" s="404"/>
      <c r="I39" s="102"/>
      <c r="J39" s="100"/>
      <c r="K39" s="106"/>
      <c r="L39" s="102"/>
      <c r="M39" s="405"/>
      <c r="N39" s="405"/>
      <c r="O39" s="405"/>
    </row>
    <row r="40" spans="1:15" s="99" customFormat="1" ht="15" customHeight="1" thickBot="1" x14ac:dyDescent="0.35">
      <c r="A40" s="405"/>
      <c r="B40" s="405"/>
      <c r="C40" s="103"/>
      <c r="D40" s="107"/>
      <c r="E40" s="102"/>
      <c r="F40" s="103"/>
      <c r="G40" s="102"/>
      <c r="H40" s="103"/>
      <c r="I40" s="102"/>
      <c r="J40" s="103"/>
      <c r="K40" s="107"/>
      <c r="L40" s="102"/>
      <c r="M40" s="405"/>
      <c r="N40" s="405"/>
      <c r="O40" s="405"/>
    </row>
    <row r="41" spans="1:15" s="99" customFormat="1" ht="15" customHeight="1" thickBot="1" x14ac:dyDescent="0.35">
      <c r="A41" s="408" t="s">
        <v>34</v>
      </c>
      <c r="B41" s="409"/>
      <c r="C41" s="410"/>
      <c r="D41" s="103"/>
      <c r="E41" s="102"/>
      <c r="F41" s="103"/>
      <c r="G41" s="102"/>
      <c r="H41" s="103"/>
      <c r="I41" s="102"/>
      <c r="J41" s="103"/>
      <c r="K41" s="108"/>
      <c r="L41" s="105"/>
      <c r="M41" s="408" t="s">
        <v>34</v>
      </c>
      <c r="N41" s="409"/>
      <c r="O41" s="410"/>
    </row>
    <row r="42" spans="1:15" s="99" customFormat="1" ht="15" customHeight="1" thickBot="1" x14ac:dyDescent="0.35">
      <c r="A42" s="411"/>
      <c r="B42" s="412"/>
      <c r="C42" s="413"/>
      <c r="D42" s="103"/>
      <c r="E42" s="102"/>
      <c r="F42" s="103"/>
      <c r="G42" s="102"/>
      <c r="H42" s="103"/>
      <c r="I42" s="102"/>
      <c r="J42" s="103"/>
      <c r="K42" s="102"/>
      <c r="L42" s="109"/>
      <c r="M42" s="411"/>
      <c r="N42" s="412"/>
      <c r="O42" s="413"/>
    </row>
    <row r="43" spans="1:15" s="99" customFormat="1" ht="15" customHeight="1" thickBot="1" x14ac:dyDescent="0.35">
      <c r="A43" s="405"/>
      <c r="B43" s="405"/>
      <c r="C43" s="422" t="s">
        <v>320</v>
      </c>
      <c r="D43" s="423"/>
      <c r="E43" s="105"/>
      <c r="F43" s="103"/>
      <c r="G43" s="102"/>
      <c r="H43" s="103"/>
      <c r="I43" s="102"/>
      <c r="J43" s="106"/>
      <c r="K43" s="420" t="s">
        <v>326</v>
      </c>
      <c r="L43" s="421"/>
      <c r="M43" s="405"/>
      <c r="N43" s="405"/>
      <c r="O43" s="405"/>
    </row>
    <row r="44" spans="1:15" s="99" customFormat="1" ht="15" customHeight="1" thickBot="1" x14ac:dyDescent="0.35">
      <c r="A44" s="405"/>
      <c r="B44" s="405"/>
      <c r="C44" s="422"/>
      <c r="D44" s="423"/>
      <c r="E44" s="107"/>
      <c r="F44" s="108"/>
      <c r="G44" s="102"/>
      <c r="H44" s="103"/>
      <c r="I44" s="108"/>
      <c r="J44" s="107"/>
      <c r="K44" s="420"/>
      <c r="L44" s="421"/>
      <c r="M44" s="405"/>
      <c r="N44" s="405"/>
      <c r="O44" s="405"/>
    </row>
    <row r="45" spans="1:15" s="99" customFormat="1" ht="15" customHeight="1" thickBot="1" x14ac:dyDescent="0.35">
      <c r="A45" s="414">
        <v>7</v>
      </c>
      <c r="B45" s="406" t="str">
        <f>VLOOKUP(A45,$Q$7:S28,2,FALSE)</f>
        <v>동두천시</v>
      </c>
      <c r="C45" s="406" t="str">
        <f>VLOOKUP(A45,$Q$7:$S$28,3,FALSE)</f>
        <v>김영식</v>
      </c>
      <c r="D45" s="103"/>
      <c r="E45" s="108"/>
      <c r="F45" s="108"/>
      <c r="G45" s="102"/>
      <c r="H45" s="103"/>
      <c r="I45" s="108"/>
      <c r="J45" s="108"/>
      <c r="K45" s="102"/>
      <c r="L45" s="101"/>
      <c r="M45" s="408" t="s">
        <v>34</v>
      </c>
      <c r="N45" s="409"/>
      <c r="O45" s="410"/>
    </row>
    <row r="46" spans="1:15" s="99" customFormat="1" ht="15" customHeight="1" thickBot="1" x14ac:dyDescent="0.35">
      <c r="A46" s="415"/>
      <c r="B46" s="407"/>
      <c r="C46" s="407"/>
      <c r="D46" s="108"/>
      <c r="E46" s="108"/>
      <c r="F46" s="108"/>
      <c r="G46" s="102"/>
      <c r="H46" s="103"/>
      <c r="I46" s="108"/>
      <c r="J46" s="108"/>
      <c r="K46" s="108"/>
      <c r="L46" s="104"/>
      <c r="M46" s="411"/>
      <c r="N46" s="412"/>
      <c r="O46" s="413"/>
    </row>
    <row r="47" spans="1:15" s="99" customFormat="1" ht="15" customHeight="1" thickBot="1" x14ac:dyDescent="0.35">
      <c r="A47" s="110"/>
      <c r="B47" s="416" t="s">
        <v>323</v>
      </c>
      <c r="C47" s="417"/>
      <c r="D47" s="112"/>
      <c r="E47" s="108"/>
      <c r="F47" s="108"/>
      <c r="G47" s="102"/>
      <c r="H47" s="103"/>
      <c r="I47" s="108"/>
      <c r="J47" s="108"/>
      <c r="K47" s="112"/>
      <c r="L47" s="102"/>
      <c r="M47" s="405"/>
      <c r="N47" s="405"/>
      <c r="O47" s="405"/>
    </row>
    <row r="48" spans="1:15" s="99" customFormat="1" ht="15" customHeight="1" thickBot="1" x14ac:dyDescent="0.35">
      <c r="A48" s="111"/>
      <c r="B48" s="418"/>
      <c r="C48" s="419"/>
      <c r="D48" s="104"/>
      <c r="E48" s="103"/>
      <c r="F48" s="108"/>
      <c r="G48" s="102"/>
      <c r="H48" s="103"/>
      <c r="I48" s="108"/>
      <c r="J48" s="102"/>
      <c r="K48" s="113"/>
      <c r="L48" s="102"/>
      <c r="M48" s="405"/>
      <c r="N48" s="405"/>
      <c r="O48" s="405"/>
    </row>
    <row r="49" spans="1:15" s="99" customFormat="1" ht="15" customHeight="1" thickBot="1" x14ac:dyDescent="0.35">
      <c r="A49" s="414">
        <v>8</v>
      </c>
      <c r="B49" s="406" t="str">
        <f>VLOOKUP(A49,$Q$7:S28,2,FALSE)</f>
        <v>안산시</v>
      </c>
      <c r="C49" s="406" t="str">
        <f>VLOOKUP(A49,$Q$7:$S$28,3,FALSE)</f>
        <v>곽윤구</v>
      </c>
      <c r="D49" s="102"/>
      <c r="E49" s="103"/>
      <c r="F49" s="108"/>
      <c r="G49" s="102"/>
      <c r="H49" s="103"/>
      <c r="I49" s="108"/>
      <c r="J49" s="102"/>
      <c r="K49" s="103"/>
      <c r="L49" s="105"/>
      <c r="M49" s="406" t="str">
        <f>VLOOKUP(O49,$Q$7:S28,2,FALSE)</f>
        <v>김포시</v>
      </c>
      <c r="N49" s="406" t="str">
        <f>VLOOKUP(O49,$Q$7:$S$28,3,FALSE)</f>
        <v>최복순</v>
      </c>
      <c r="O49" s="414">
        <v>15</v>
      </c>
    </row>
    <row r="50" spans="1:15" s="99" customFormat="1" ht="15" customHeight="1" thickBot="1" x14ac:dyDescent="0.35">
      <c r="A50" s="415"/>
      <c r="B50" s="407"/>
      <c r="C50" s="407"/>
      <c r="D50" s="100"/>
      <c r="E50" s="103"/>
      <c r="F50" s="108"/>
      <c r="G50" s="102"/>
      <c r="H50" s="103"/>
      <c r="I50" s="108"/>
      <c r="J50" s="102"/>
      <c r="K50" s="100"/>
      <c r="L50" s="109"/>
      <c r="M50" s="407"/>
      <c r="N50" s="407"/>
      <c r="O50" s="415"/>
    </row>
    <row r="51" spans="1:15" s="99" customFormat="1" ht="15" customHeight="1" thickBot="1" x14ac:dyDescent="0.35">
      <c r="A51" s="405"/>
      <c r="B51" s="405"/>
      <c r="C51" s="100"/>
      <c r="D51" s="422" t="s">
        <v>324</v>
      </c>
      <c r="E51" s="423"/>
      <c r="F51" s="112"/>
      <c r="G51" s="102"/>
      <c r="H51" s="103"/>
      <c r="I51" s="112"/>
      <c r="J51" s="420" t="s">
        <v>324</v>
      </c>
      <c r="K51" s="421"/>
      <c r="L51" s="100"/>
      <c r="M51" s="114"/>
      <c r="N51" s="114"/>
      <c r="O51" s="29"/>
    </row>
    <row r="52" spans="1:15" s="99" customFormat="1" ht="15" customHeight="1" thickBot="1" x14ac:dyDescent="0.35">
      <c r="A52" s="405"/>
      <c r="B52" s="405"/>
      <c r="C52" s="100"/>
      <c r="D52" s="422"/>
      <c r="E52" s="423"/>
      <c r="F52" s="104"/>
      <c r="G52" s="100"/>
      <c r="H52" s="100"/>
      <c r="I52" s="113"/>
      <c r="J52" s="420"/>
      <c r="K52" s="421"/>
      <c r="L52" s="100"/>
      <c r="M52" s="115"/>
      <c r="N52" s="115"/>
      <c r="O52" s="111"/>
    </row>
    <row r="53" spans="1:15" s="99" customFormat="1" ht="15" customHeight="1" thickBot="1" x14ac:dyDescent="0.35">
      <c r="A53" s="414">
        <v>9</v>
      </c>
      <c r="B53" s="406" t="str">
        <f>VLOOKUP(A53,$Q$7:S28,2,FALSE)</f>
        <v>여주시</v>
      </c>
      <c r="C53" s="406" t="str">
        <f>VLOOKUP(A53,$Q$7:$S$28,3,FALSE)</f>
        <v>이용길</v>
      </c>
      <c r="D53" s="100"/>
      <c r="E53" s="103"/>
      <c r="F53" s="102"/>
      <c r="G53" s="100"/>
      <c r="H53" s="100"/>
      <c r="I53" s="103"/>
      <c r="J53" s="102"/>
      <c r="K53" s="100"/>
      <c r="L53" s="101"/>
      <c r="M53" s="406" t="str">
        <f>VLOOKUP(O53,$Q$7:S28,2,FALSE)</f>
        <v>평택시</v>
      </c>
      <c r="N53" s="406" t="str">
        <f>VLOOKUP(O53,$Q$7:$S$28,3,FALSE)</f>
        <v>장호대</v>
      </c>
      <c r="O53" s="414">
        <v>14</v>
      </c>
    </row>
    <row r="54" spans="1:15" s="99" customFormat="1" ht="15" customHeight="1" thickBot="1" x14ac:dyDescent="0.35">
      <c r="A54" s="415"/>
      <c r="B54" s="407"/>
      <c r="C54" s="407"/>
      <c r="D54" s="102"/>
      <c r="E54" s="103"/>
      <c r="F54" s="102"/>
      <c r="G54" s="100"/>
      <c r="H54" s="100"/>
      <c r="I54" s="103"/>
      <c r="J54" s="102"/>
      <c r="K54" s="103"/>
      <c r="L54" s="104"/>
      <c r="M54" s="407"/>
      <c r="N54" s="407"/>
      <c r="O54" s="415"/>
    </row>
    <row r="55" spans="1:15" s="99" customFormat="1" ht="15" customHeight="1" thickBot="1" x14ac:dyDescent="0.35">
      <c r="A55" s="110"/>
      <c r="B55" s="416" t="s">
        <v>323</v>
      </c>
      <c r="C55" s="417"/>
      <c r="D55" s="105"/>
      <c r="E55" s="103"/>
      <c r="F55" s="102"/>
      <c r="G55" s="100"/>
      <c r="H55" s="100"/>
      <c r="I55" s="103"/>
      <c r="J55" s="102"/>
      <c r="K55" s="106"/>
      <c r="L55" s="420" t="s">
        <v>322</v>
      </c>
      <c r="M55" s="421"/>
      <c r="N55" s="110"/>
      <c r="O55" s="110"/>
    </row>
    <row r="56" spans="1:15" s="99" customFormat="1" ht="15" customHeight="1" thickBot="1" x14ac:dyDescent="0.35">
      <c r="A56" s="111"/>
      <c r="B56" s="418"/>
      <c r="C56" s="419"/>
      <c r="D56" s="107"/>
      <c r="E56" s="108"/>
      <c r="F56" s="102"/>
      <c r="G56" s="100"/>
      <c r="H56" s="100"/>
      <c r="I56" s="103"/>
      <c r="J56" s="108"/>
      <c r="K56" s="107"/>
      <c r="L56" s="420"/>
      <c r="M56" s="421"/>
      <c r="N56" s="111"/>
      <c r="O56" s="111"/>
    </row>
    <row r="57" spans="1:15" s="99" customFormat="1" ht="15" customHeight="1" thickBot="1" x14ac:dyDescent="0.35">
      <c r="A57" s="414">
        <v>10</v>
      </c>
      <c r="B57" s="406" t="str">
        <f>VLOOKUP(A57,$Q$7:S28,2,FALSE)</f>
        <v>성남시</v>
      </c>
      <c r="C57" s="406" t="str">
        <f>VLOOKUP(A57,$Q$7:$S$28,3,FALSE)</f>
        <v>모미숙</v>
      </c>
      <c r="D57" s="108"/>
      <c r="E57" s="108"/>
      <c r="F57" s="102"/>
      <c r="G57" s="100"/>
      <c r="H57" s="100"/>
      <c r="I57" s="103"/>
      <c r="J57" s="108"/>
      <c r="K57" s="108"/>
      <c r="L57" s="105"/>
      <c r="M57" s="406" t="str">
        <f>VLOOKUP(O57,$Q$7:S28,2,FALSE)</f>
        <v>수원시</v>
      </c>
      <c r="N57" s="406" t="str">
        <f>VLOOKUP(O57,$Q$7:$S$28,3,FALSE)</f>
        <v>강순종</v>
      </c>
      <c r="O57" s="414">
        <v>13</v>
      </c>
    </row>
    <row r="58" spans="1:15" s="99" customFormat="1" ht="15" customHeight="1" thickBot="1" x14ac:dyDescent="0.35">
      <c r="A58" s="415"/>
      <c r="B58" s="407"/>
      <c r="C58" s="407"/>
      <c r="D58" s="103"/>
      <c r="E58" s="108"/>
      <c r="F58" s="102"/>
      <c r="G58" s="100"/>
      <c r="H58" s="100"/>
      <c r="I58" s="103"/>
      <c r="J58" s="108"/>
      <c r="K58" s="102"/>
      <c r="L58" s="109"/>
      <c r="M58" s="407"/>
      <c r="N58" s="407"/>
      <c r="O58" s="415"/>
    </row>
    <row r="59" spans="1:15" s="99" customFormat="1" ht="15" customHeight="1" thickBot="1" x14ac:dyDescent="0.35">
      <c r="A59" s="405"/>
      <c r="B59" s="405"/>
      <c r="C59" s="422" t="s">
        <v>320</v>
      </c>
      <c r="D59" s="423"/>
      <c r="E59" s="112"/>
      <c r="F59" s="102"/>
      <c r="G59" s="100"/>
      <c r="H59" s="100"/>
      <c r="I59" s="103"/>
      <c r="J59" s="112"/>
      <c r="K59" s="420" t="s">
        <v>326</v>
      </c>
      <c r="L59" s="421"/>
      <c r="M59" s="405"/>
      <c r="N59" s="405"/>
      <c r="O59" s="405"/>
    </row>
    <row r="60" spans="1:15" s="99" customFormat="1" ht="15" customHeight="1" thickBot="1" x14ac:dyDescent="0.35">
      <c r="A60" s="405"/>
      <c r="B60" s="405"/>
      <c r="C60" s="422"/>
      <c r="D60" s="423"/>
      <c r="E60" s="104"/>
      <c r="F60" s="100"/>
      <c r="G60" s="100"/>
      <c r="H60" s="100"/>
      <c r="I60" s="100"/>
      <c r="J60" s="113"/>
      <c r="K60" s="420"/>
      <c r="L60" s="421"/>
      <c r="M60" s="405"/>
      <c r="N60" s="405"/>
      <c r="O60" s="405"/>
    </row>
    <row r="61" spans="1:15" s="99" customFormat="1" ht="15" customHeight="1" thickBot="1" x14ac:dyDescent="0.35">
      <c r="A61" s="408" t="s">
        <v>34</v>
      </c>
      <c r="B61" s="409"/>
      <c r="C61" s="410"/>
      <c r="D61" s="103"/>
      <c r="E61" s="102"/>
      <c r="F61" s="100"/>
      <c r="G61" s="100"/>
      <c r="H61" s="100"/>
      <c r="I61" s="100"/>
      <c r="J61" s="103"/>
      <c r="K61" s="102"/>
      <c r="L61" s="101"/>
      <c r="M61" s="408" t="s">
        <v>206</v>
      </c>
      <c r="N61" s="409"/>
      <c r="O61" s="410"/>
    </row>
    <row r="62" spans="1:15" s="99" customFormat="1" ht="15" customHeight="1" thickBot="1" x14ac:dyDescent="0.35">
      <c r="A62" s="411"/>
      <c r="B62" s="412"/>
      <c r="C62" s="413"/>
      <c r="D62" s="103"/>
      <c r="E62" s="102"/>
      <c r="F62" s="100"/>
      <c r="G62" s="100"/>
      <c r="H62" s="100"/>
      <c r="I62" s="100"/>
      <c r="J62" s="103"/>
      <c r="K62" s="108"/>
      <c r="L62" s="104"/>
      <c r="M62" s="411"/>
      <c r="N62" s="412"/>
      <c r="O62" s="413"/>
    </row>
    <row r="63" spans="1:15" s="99" customFormat="1" ht="15" customHeight="1" thickBot="1" x14ac:dyDescent="0.35">
      <c r="A63" s="405"/>
      <c r="B63" s="405"/>
      <c r="C63" s="103"/>
      <c r="D63" s="112"/>
      <c r="E63" s="102"/>
      <c r="F63" s="100"/>
      <c r="G63" s="100"/>
      <c r="H63" s="100"/>
      <c r="I63" s="100"/>
      <c r="J63" s="103"/>
      <c r="K63" s="112"/>
      <c r="L63" s="102"/>
      <c r="M63" s="405"/>
      <c r="N63" s="405"/>
      <c r="O63" s="405"/>
    </row>
    <row r="64" spans="1:15" s="99" customFormat="1" ht="15" customHeight="1" thickBot="1" x14ac:dyDescent="0.35">
      <c r="A64" s="405"/>
      <c r="B64" s="405"/>
      <c r="C64" s="103"/>
      <c r="D64" s="104"/>
      <c r="E64" s="100"/>
      <c r="F64" s="100"/>
      <c r="G64" s="100"/>
      <c r="H64" s="100"/>
      <c r="I64" s="100"/>
      <c r="J64" s="100"/>
      <c r="K64" s="113"/>
      <c r="L64" s="102"/>
      <c r="M64" s="405"/>
      <c r="N64" s="405"/>
      <c r="O64" s="405"/>
    </row>
    <row r="65" spans="1:15" s="99" customFormat="1" ht="15" customHeight="1" thickBot="1" x14ac:dyDescent="0.35">
      <c r="A65" s="414">
        <v>11</v>
      </c>
      <c r="B65" s="406" t="str">
        <f>VLOOKUP(A65,$Q$7:S28,2,FALSE)</f>
        <v>고양시</v>
      </c>
      <c r="C65" s="406" t="str">
        <f>VLOOKUP(A65,$Q$7:$S$28,3,FALSE)</f>
        <v>송근섭</v>
      </c>
      <c r="D65" s="102"/>
      <c r="E65" s="100"/>
      <c r="F65" s="100"/>
      <c r="G65" s="100"/>
      <c r="H65" s="100"/>
      <c r="I65" s="100"/>
      <c r="J65" s="100"/>
      <c r="K65" s="103"/>
      <c r="L65" s="105"/>
      <c r="M65" s="406" t="str">
        <f>VLOOKUP(O65,$Q$7:S28,2,FALSE)</f>
        <v>남양주시</v>
      </c>
      <c r="N65" s="406" t="str">
        <f>VLOOKUP(O65,$Q$7:$S$28,3,FALSE)</f>
        <v>강용희</v>
      </c>
      <c r="O65" s="414">
        <v>12</v>
      </c>
    </row>
    <row r="66" spans="1:15" s="99" customFormat="1" ht="15" customHeight="1" thickBot="1" x14ac:dyDescent="0.35">
      <c r="A66" s="415"/>
      <c r="B66" s="407"/>
      <c r="C66" s="407"/>
      <c r="D66" s="100"/>
      <c r="E66" s="100"/>
      <c r="F66" s="100"/>
      <c r="G66" s="100"/>
      <c r="H66" s="100"/>
      <c r="I66" s="100"/>
      <c r="J66" s="100"/>
      <c r="K66" s="100"/>
      <c r="L66" s="109"/>
      <c r="M66" s="407"/>
      <c r="N66" s="407"/>
      <c r="O66" s="415"/>
    </row>
  </sheetData>
  <mergeCells count="144">
    <mergeCell ref="A29:C30"/>
    <mergeCell ref="M29:O30"/>
    <mergeCell ref="A31:B31"/>
    <mergeCell ref="M31:O31"/>
    <mergeCell ref="A21:A22"/>
    <mergeCell ref="B21:B22"/>
    <mergeCell ref="C21:C22"/>
    <mergeCell ref="M21:M22"/>
    <mergeCell ref="A13:A14"/>
    <mergeCell ref="B13:B14"/>
    <mergeCell ref="C13:C14"/>
    <mergeCell ref="M13:M14"/>
    <mergeCell ref="D18:E19"/>
    <mergeCell ref="J18:K19"/>
    <mergeCell ref="A19:B19"/>
    <mergeCell ref="M19:O19"/>
    <mergeCell ref="A20:B20"/>
    <mergeCell ref="M20:O20"/>
    <mergeCell ref="N13:N14"/>
    <mergeCell ref="O13:O14"/>
    <mergeCell ref="B15:C16"/>
    <mergeCell ref="L15:M16"/>
    <mergeCell ref="A17:A18"/>
    <mergeCell ref="B17:B18"/>
    <mergeCell ref="A53:A54"/>
    <mergeCell ref="B53:B54"/>
    <mergeCell ref="C53:C54"/>
    <mergeCell ref="M53:M54"/>
    <mergeCell ref="A49:A50"/>
    <mergeCell ref="B49:B50"/>
    <mergeCell ref="M44:O44"/>
    <mergeCell ref="G36:H36"/>
    <mergeCell ref="E35:F36"/>
    <mergeCell ref="I35:J36"/>
    <mergeCell ref="A39:B39"/>
    <mergeCell ref="G35:H35"/>
    <mergeCell ref="M35:O35"/>
    <mergeCell ref="M36:O36"/>
    <mergeCell ref="A37:A38"/>
    <mergeCell ref="B37:B38"/>
    <mergeCell ref="C37:C38"/>
    <mergeCell ref="M37:M38"/>
    <mergeCell ref="N37:N38"/>
    <mergeCell ref="O37:O38"/>
    <mergeCell ref="A40:B40"/>
    <mergeCell ref="M40:O40"/>
    <mergeCell ref="A41:C42"/>
    <mergeCell ref="M41:O42"/>
    <mergeCell ref="A65:A66"/>
    <mergeCell ref="B65:B66"/>
    <mergeCell ref="M65:M66"/>
    <mergeCell ref="N65:N66"/>
    <mergeCell ref="O65:O66"/>
    <mergeCell ref="A59:B59"/>
    <mergeCell ref="C59:D60"/>
    <mergeCell ref="K59:L60"/>
    <mergeCell ref="M59:O59"/>
    <mergeCell ref="A8:B8"/>
    <mergeCell ref="M8:O8"/>
    <mergeCell ref="A9:C10"/>
    <mergeCell ref="M9:O10"/>
    <mergeCell ref="A11:B11"/>
    <mergeCell ref="C11:D12"/>
    <mergeCell ref="K11:L12"/>
    <mergeCell ref="A12:B12"/>
    <mergeCell ref="C5:C6"/>
    <mergeCell ref="M5:M6"/>
    <mergeCell ref="N5:N6"/>
    <mergeCell ref="O5:O6"/>
    <mergeCell ref="A7:B7"/>
    <mergeCell ref="M7:O7"/>
    <mergeCell ref="A5:A6"/>
    <mergeCell ref="B5:B6"/>
    <mergeCell ref="C17:C18"/>
    <mergeCell ref="M17:M18"/>
    <mergeCell ref="N17:N18"/>
    <mergeCell ref="O17:O18"/>
    <mergeCell ref="A27:B27"/>
    <mergeCell ref="C27:D28"/>
    <mergeCell ref="K27:L28"/>
    <mergeCell ref="M27:O27"/>
    <mergeCell ref="A28:B28"/>
    <mergeCell ref="M28:O28"/>
    <mergeCell ref="N21:N22"/>
    <mergeCell ref="O21:O22"/>
    <mergeCell ref="A23:B23"/>
    <mergeCell ref="L23:M24"/>
    <mergeCell ref="A24:B24"/>
    <mergeCell ref="A25:C26"/>
    <mergeCell ref="M25:M26"/>
    <mergeCell ref="N25:N26"/>
    <mergeCell ref="O25:O26"/>
    <mergeCell ref="A32:B32"/>
    <mergeCell ref="M32:O32"/>
    <mergeCell ref="A33:A34"/>
    <mergeCell ref="B33:B34"/>
    <mergeCell ref="C33:C34"/>
    <mergeCell ref="M33:M34"/>
    <mergeCell ref="N33:N34"/>
    <mergeCell ref="O33:O34"/>
    <mergeCell ref="M39:O39"/>
    <mergeCell ref="A43:B43"/>
    <mergeCell ref="C43:D44"/>
    <mergeCell ref="K43:L44"/>
    <mergeCell ref="M43:O43"/>
    <mergeCell ref="A44:B44"/>
    <mergeCell ref="M49:M50"/>
    <mergeCell ref="N49:N50"/>
    <mergeCell ref="O49:O50"/>
    <mergeCell ref="A51:B51"/>
    <mergeCell ref="D51:E52"/>
    <mergeCell ref="J51:K52"/>
    <mergeCell ref="A52:B52"/>
    <mergeCell ref="A45:A46"/>
    <mergeCell ref="B45:B46"/>
    <mergeCell ref="C45:C46"/>
    <mergeCell ref="M45:O46"/>
    <mergeCell ref="B47:C48"/>
    <mergeCell ref="M47:O47"/>
    <mergeCell ref="M48:O48"/>
    <mergeCell ref="N2:O3"/>
    <mergeCell ref="A1:O1"/>
    <mergeCell ref="G38:H38"/>
    <mergeCell ref="G39:H39"/>
    <mergeCell ref="A64:B64"/>
    <mergeCell ref="M64:O64"/>
    <mergeCell ref="C65:C66"/>
    <mergeCell ref="A60:B60"/>
    <mergeCell ref="M60:O60"/>
    <mergeCell ref="A61:C62"/>
    <mergeCell ref="M61:O62"/>
    <mergeCell ref="A63:B63"/>
    <mergeCell ref="M63:O63"/>
    <mergeCell ref="N53:N54"/>
    <mergeCell ref="O53:O54"/>
    <mergeCell ref="B55:C56"/>
    <mergeCell ref="L55:M56"/>
    <mergeCell ref="A57:A58"/>
    <mergeCell ref="B57:B58"/>
    <mergeCell ref="C57:C58"/>
    <mergeCell ref="M57:M58"/>
    <mergeCell ref="N57:N58"/>
    <mergeCell ref="O57:O58"/>
    <mergeCell ref="C49:C50"/>
  </mergeCells>
  <phoneticPr fontId="1" type="noConversion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18</vt:i4>
      </vt:variant>
      <vt:variant>
        <vt:lpstr>이름 지정된 범위</vt:lpstr>
      </vt:variant>
      <vt:variant>
        <vt:i4>15</vt:i4>
      </vt:variant>
    </vt:vector>
  </HeadingPairs>
  <TitlesOfParts>
    <vt:vector size="33" baseType="lpstr">
      <vt:lpstr>태권도(스피드발차기)</vt:lpstr>
      <vt:lpstr>태권도(태권체조)</vt:lpstr>
      <vt:lpstr>태권도(단체품새)</vt:lpstr>
      <vt:lpstr>태권도(개인품새 초중등부)</vt:lpstr>
      <vt:lpstr>태권도(개인품세 고등 성인부)</vt:lpstr>
      <vt:lpstr>게이트볼(남자)</vt:lpstr>
      <vt:lpstr>게이트볼(여자)</vt:lpstr>
      <vt:lpstr>게이트볼(혼성)</vt:lpstr>
      <vt:lpstr>시각(윷놀이- 단식)</vt:lpstr>
      <vt:lpstr>시각(윷놀이-복식)</vt:lpstr>
      <vt:lpstr>쇼다운 단체전(시각장애)</vt:lpstr>
      <vt:lpstr>쇼다운 단체전(지적장애)</vt:lpstr>
      <vt:lpstr>디스크골프</vt:lpstr>
      <vt:lpstr>단체줄넘기</vt:lpstr>
      <vt:lpstr>훌라우프</vt:lpstr>
      <vt:lpstr>투호</vt:lpstr>
      <vt:lpstr>한궁</vt:lpstr>
      <vt:lpstr>당구</vt:lpstr>
      <vt:lpstr>단체줄넘기!Print_Area</vt:lpstr>
      <vt:lpstr>당구!Print_Area</vt:lpstr>
      <vt:lpstr>디스크골프!Print_Area</vt:lpstr>
      <vt:lpstr>'쇼다운 단체전(시각장애)'!Print_Area</vt:lpstr>
      <vt:lpstr>'쇼다운 단체전(지적장애)'!Print_Area</vt:lpstr>
      <vt:lpstr>'시각(윷놀이- 단식)'!Print_Area</vt:lpstr>
      <vt:lpstr>'시각(윷놀이-복식)'!Print_Area</vt:lpstr>
      <vt:lpstr>'태권도(개인품새 초중등부)'!Print_Area</vt:lpstr>
      <vt:lpstr>'태권도(개인품세 고등 성인부)'!Print_Area</vt:lpstr>
      <vt:lpstr>'태권도(단체품새)'!Print_Area</vt:lpstr>
      <vt:lpstr>'태권도(스피드발차기)'!Print_Area</vt:lpstr>
      <vt:lpstr>'태권도(태권체조)'!Print_Area</vt:lpstr>
      <vt:lpstr>투호!Print_Area</vt:lpstr>
      <vt:lpstr>한궁!Print_Area</vt:lpstr>
      <vt:lpstr>훌라우프!Print_Area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2022-08-30T08:30:45Z</cp:lastPrinted>
  <dcterms:created xsi:type="dcterms:W3CDTF">2016-04-15T00:30:15Z</dcterms:created>
  <dcterms:modified xsi:type="dcterms:W3CDTF">2022-09-07T06:00:45Z</dcterms:modified>
</cp:coreProperties>
</file>